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Trenčín" sheetId="1" r:id="rId1"/>
  </sheets>
  <definedNames>
    <definedName name="_xlnm._FilterDatabase" localSheetId="0">Trenčín!$R$5:$W$63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K38" i="1"/>
  <c r="AN38"/>
  <c r="AK39"/>
  <c r="AK40"/>
  <c r="AN40"/>
  <c r="AK41"/>
  <c r="AK42"/>
  <c r="AN42"/>
  <c r="AK43"/>
  <c r="AK44"/>
  <c r="AN44"/>
  <c r="AK45"/>
  <c r="AK46"/>
  <c r="AN46"/>
  <c r="AK47"/>
  <c r="AK48"/>
  <c r="AN48"/>
  <c r="AK49"/>
  <c r="AK50"/>
  <c r="AN50"/>
  <c r="AK51"/>
  <c r="AK33"/>
  <c r="AK32"/>
  <c r="AK23"/>
  <c r="AK22"/>
  <c r="M10"/>
  <c r="AK35"/>
  <c r="AK34"/>
  <c r="U28"/>
  <c r="U23"/>
  <c r="E28"/>
  <c r="AN22"/>
  <c r="AN32"/>
  <c r="AK36"/>
  <c r="AN36"/>
  <c r="AK37"/>
  <c r="AK11"/>
  <c r="AN10"/>
  <c r="AK10"/>
  <c r="AK25"/>
  <c r="AK24"/>
  <c r="AK27"/>
  <c r="AK26"/>
  <c r="AK17"/>
  <c r="AK16"/>
  <c r="AN34"/>
  <c r="AN24"/>
  <c r="AN26"/>
  <c r="AK13"/>
  <c r="AN12"/>
  <c r="AK12"/>
  <c r="AK7"/>
  <c r="AN6"/>
  <c r="AK6"/>
  <c r="AK29"/>
  <c r="AN28"/>
  <c r="AK28"/>
  <c r="AK31"/>
  <c r="AN30"/>
  <c r="AK30"/>
  <c r="AK21"/>
  <c r="AN20"/>
  <c r="AK20"/>
  <c r="AK19"/>
  <c r="AN18"/>
  <c r="AK18"/>
  <c r="AK15"/>
  <c r="AN14"/>
  <c r="AK14"/>
  <c r="AK9"/>
  <c r="AN8"/>
  <c r="AK8"/>
  <c r="AN16"/>
  <c r="AC24"/>
  <c r="AN52"/>
  <c r="AN54"/>
  <c r="AK55"/>
  <c r="AK54"/>
  <c r="AK53"/>
  <c r="AK52"/>
  <c r="AC10"/>
  <c r="AC17"/>
  <c r="AC21"/>
  <c r="AC7"/>
  <c r="AC8"/>
  <c r="AC15"/>
  <c r="AC18"/>
  <c r="AC20"/>
  <c r="AC12"/>
  <c r="AC11"/>
  <c r="AC25"/>
  <c r="AC22"/>
  <c r="AC23"/>
  <c r="AC16"/>
  <c r="AC19"/>
  <c r="AC6"/>
  <c r="AC9"/>
  <c r="AC14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13"/>
  <c r="U22"/>
  <c r="U31"/>
  <c r="U18"/>
  <c r="U6"/>
  <c r="U12"/>
  <c r="U7"/>
  <c r="U24"/>
  <c r="U33"/>
  <c r="U15"/>
  <c r="U49"/>
  <c r="U58"/>
  <c r="U32"/>
  <c r="U37"/>
  <c r="U27"/>
  <c r="U38"/>
  <c r="U41"/>
  <c r="U55"/>
  <c r="U19"/>
  <c r="U26"/>
  <c r="U36"/>
  <c r="U39"/>
  <c r="U16"/>
  <c r="U53"/>
  <c r="U51"/>
  <c r="U52"/>
  <c r="U17"/>
  <c r="U9"/>
  <c r="U21"/>
  <c r="U57"/>
  <c r="U30"/>
  <c r="U50"/>
  <c r="U47"/>
  <c r="U14"/>
  <c r="U10"/>
  <c r="U11"/>
  <c r="U46"/>
  <c r="U29"/>
  <c r="U43"/>
  <c r="U59"/>
  <c r="U13"/>
  <c r="U56"/>
  <c r="U48"/>
  <c r="U54"/>
  <c r="U35"/>
  <c r="U44"/>
  <c r="U42"/>
  <c r="U40"/>
  <c r="U34"/>
  <c r="U8"/>
  <c r="U20"/>
  <c r="U60"/>
  <c r="U61"/>
  <c r="U62"/>
  <c r="U63"/>
  <c r="U25"/>
  <c r="U45"/>
  <c r="M26"/>
  <c r="M19"/>
  <c r="M25"/>
  <c r="M16"/>
  <c r="M6"/>
  <c r="M21"/>
  <c r="M8"/>
  <c r="M14"/>
  <c r="M17"/>
  <c r="M15"/>
  <c r="M9"/>
  <c r="M12"/>
  <c r="M24"/>
  <c r="M23"/>
  <c r="M27"/>
  <c r="M11"/>
  <c r="M7"/>
  <c r="M20"/>
  <c r="M22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18"/>
  <c r="M13"/>
  <c r="E19"/>
  <c r="E18"/>
  <c r="E92"/>
  <c r="E80"/>
  <c r="E32"/>
  <c r="E42"/>
  <c r="E45"/>
  <c r="E74"/>
  <c r="E111"/>
  <c r="E95"/>
  <c r="E85"/>
  <c r="E56"/>
  <c r="E76"/>
  <c r="E59"/>
  <c r="E51"/>
  <c r="E79"/>
  <c r="E25"/>
  <c r="E37"/>
  <c r="E21"/>
  <c r="E55"/>
  <c r="E40"/>
  <c r="E86"/>
  <c r="E112"/>
  <c r="E75"/>
  <c r="E43"/>
  <c r="E60"/>
  <c r="E89"/>
  <c r="E103"/>
  <c r="E44"/>
  <c r="E108"/>
  <c r="E63"/>
  <c r="E36"/>
  <c r="E66"/>
  <c r="E73"/>
  <c r="E54"/>
  <c r="E39"/>
  <c r="E6"/>
  <c r="E62"/>
  <c r="E93"/>
  <c r="E34"/>
  <c r="E98"/>
  <c r="E8"/>
  <c r="E110"/>
  <c r="E109"/>
  <c r="E30"/>
  <c r="E35"/>
  <c r="E22"/>
  <c r="E82"/>
  <c r="E71"/>
  <c r="E102"/>
  <c r="E26"/>
  <c r="E11"/>
  <c r="E81"/>
  <c r="E84"/>
  <c r="E91"/>
  <c r="E69"/>
  <c r="E41"/>
  <c r="E10"/>
  <c r="E31"/>
  <c r="E58"/>
  <c r="E23"/>
  <c r="E72"/>
  <c r="E15"/>
  <c r="E12"/>
  <c r="E101"/>
  <c r="E100"/>
  <c r="E106"/>
  <c r="E49"/>
  <c r="E97"/>
  <c r="E50"/>
  <c r="E33"/>
  <c r="E83"/>
  <c r="E16"/>
  <c r="E9"/>
  <c r="E104"/>
  <c r="E38"/>
  <c r="E52"/>
  <c r="E57"/>
  <c r="E46"/>
  <c r="E99"/>
  <c r="E47"/>
  <c r="E61"/>
  <c r="E48"/>
  <c r="E67"/>
  <c r="E87"/>
  <c r="E7"/>
  <c r="E13"/>
  <c r="E27"/>
  <c r="E17"/>
  <c r="E68"/>
  <c r="E20"/>
  <c r="E70"/>
  <c r="E94"/>
  <c r="E53"/>
  <c r="E65"/>
  <c r="E24"/>
  <c r="E29"/>
  <c r="E107"/>
  <c r="E90"/>
  <c r="E88"/>
  <c r="E78"/>
  <c r="E64"/>
  <c r="E96"/>
  <c r="E105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77"/>
  <c r="E14"/>
</calcChain>
</file>

<file path=xl/sharedStrings.xml><?xml version="1.0" encoding="utf-8"?>
<sst xmlns="http://schemas.openxmlformats.org/spreadsheetml/2006/main" count="517" uniqueCount="238">
  <si>
    <r>
      <rPr>
        <i/>
        <sz val="18"/>
        <color rgb="FF000000"/>
        <rFont val="Calibri"/>
        <family val="2"/>
        <charset val="238"/>
      </rPr>
      <t xml:space="preserve">kategória </t>
    </r>
    <r>
      <rPr>
        <b/>
        <i/>
        <sz val="18"/>
        <color rgb="FF000000"/>
        <rFont val="Calibri"/>
        <family val="2"/>
        <charset val="238"/>
      </rPr>
      <t>muži</t>
    </r>
  </si>
  <si>
    <r>
      <rPr>
        <i/>
        <sz val="18"/>
        <color rgb="FF000000"/>
        <rFont val="Calibri"/>
        <family val="2"/>
        <charset val="238"/>
      </rPr>
      <t xml:space="preserve">kategória </t>
    </r>
    <r>
      <rPr>
        <b/>
        <i/>
        <sz val="18"/>
        <color rgb="FF000000"/>
        <rFont val="Calibri"/>
        <family val="2"/>
        <charset val="238"/>
      </rPr>
      <t>ženy</t>
    </r>
  </si>
  <si>
    <r>
      <rPr>
        <i/>
        <sz val="18"/>
        <color rgb="FF000000"/>
        <rFont val="Calibri"/>
        <family val="2"/>
        <charset val="238"/>
      </rPr>
      <t xml:space="preserve">kategória </t>
    </r>
    <r>
      <rPr>
        <b/>
        <i/>
        <sz val="18"/>
        <color rgb="FF000000"/>
        <rFont val="Calibri"/>
        <family val="2"/>
        <charset val="238"/>
      </rPr>
      <t>neregistrovaní</t>
    </r>
  </si>
  <si>
    <r>
      <rPr>
        <i/>
        <sz val="18"/>
        <color rgb="FF000000"/>
        <rFont val="Calibri"/>
        <family val="2"/>
        <charset val="238"/>
      </rPr>
      <t xml:space="preserve">kategória </t>
    </r>
    <r>
      <rPr>
        <b/>
        <i/>
        <sz val="18"/>
        <color rgb="FF000000"/>
        <rFont val="Calibri"/>
        <family val="2"/>
        <charset val="238"/>
      </rPr>
      <t>dorast U19</t>
    </r>
  </si>
  <si>
    <t>Por.</t>
  </si>
  <si>
    <t>Hráč</t>
  </si>
  <si>
    <t>Oddiel</t>
  </si>
  <si>
    <t>Plné</t>
  </si>
  <si>
    <t>Dorážka</t>
  </si>
  <si>
    <t>Chyby</t>
  </si>
  <si>
    <t>CELKOM</t>
  </si>
  <si>
    <t>LAUGARÍCIO CUP Trenčín 2026</t>
  </si>
  <si>
    <t>15.8.-31.8.2026</t>
  </si>
  <si>
    <r>
      <t xml:space="preserve">kategória </t>
    </r>
    <r>
      <rPr>
        <b/>
        <i/>
        <sz val="18"/>
        <color rgb="FF000000"/>
        <rFont val="Calibri"/>
        <family val="2"/>
        <charset val="238"/>
      </rPr>
      <t>dvojice</t>
    </r>
  </si>
  <si>
    <t>Hráči</t>
  </si>
  <si>
    <t>Dvojica</t>
  </si>
  <si>
    <t>Miroslav Vlčko</t>
  </si>
  <si>
    <t>KK Inter Bratislava</t>
  </si>
  <si>
    <t>Jaroslav Vlčko</t>
  </si>
  <si>
    <t>KK Hlohovec</t>
  </si>
  <si>
    <t>Oliver Šimončič</t>
  </si>
  <si>
    <t>Patrik Tumma</t>
  </si>
  <si>
    <t>Iveta Gyorgyová</t>
  </si>
  <si>
    <t>Apollo Bratislava</t>
  </si>
  <si>
    <t>Vojtěch Pecina</t>
  </si>
  <si>
    <t>Tatran Bratislava</t>
  </si>
  <si>
    <t>Katarína Korponay</t>
  </si>
  <si>
    <t>Ladislav Korponay</t>
  </si>
  <si>
    <t>Lucia Magyarics</t>
  </si>
  <si>
    <t>KK Slavoj Sládkovičovo</t>
  </si>
  <si>
    <t>Viktor Magyarics</t>
  </si>
  <si>
    <t>Ferdinand Mészaros</t>
  </si>
  <si>
    <t>Andor Magyarics</t>
  </si>
  <si>
    <t>Ondřej Novák</t>
  </si>
  <si>
    <t>SC Bylnice</t>
  </si>
  <si>
    <t>Josef Bařinka</t>
  </si>
  <si>
    <t>Jaroslav Macháč</t>
  </si>
  <si>
    <t>Luděk Novák</t>
  </si>
  <si>
    <t>Ondrej Ferenci</t>
  </si>
  <si>
    <t>Ladislav Rolc</t>
  </si>
  <si>
    <t>Komenda Náchod</t>
  </si>
  <si>
    <t>Anton Minárik</t>
  </si>
  <si>
    <t>KK 1947 Dubnica n. V.</t>
  </si>
  <si>
    <t>Alena Markovičová</t>
  </si>
  <si>
    <t>Roman Paško</t>
  </si>
  <si>
    <t xml:space="preserve">Martin Brodzianský </t>
  </si>
  <si>
    <t>Šup šup team</t>
  </si>
  <si>
    <t>Pavel Abrahám</t>
  </si>
  <si>
    <t>Lukáš Nitško</t>
  </si>
  <si>
    <t>Šaliga team</t>
  </si>
  <si>
    <t>Milan Kováč</t>
  </si>
  <si>
    <t>KK Tatran Sučany</t>
  </si>
  <si>
    <t>Vlasto Struhař</t>
  </si>
  <si>
    <t>Bojkovice</t>
  </si>
  <si>
    <t>Martin Dolnák</t>
  </si>
  <si>
    <t>TJ Rakovice</t>
  </si>
  <si>
    <t>Maroš Ležovič</t>
  </si>
  <si>
    <t>Roman Pecháček</t>
  </si>
  <si>
    <t>KK Uhrovec</t>
  </si>
  <si>
    <t>Lukáš Minarčic</t>
  </si>
  <si>
    <t>TKK Trenčín</t>
  </si>
  <si>
    <t>Andrea Fabian</t>
  </si>
  <si>
    <t>KK Spirs Nové Mesto n. V.</t>
  </si>
  <si>
    <t>Juraj Fabian</t>
  </si>
  <si>
    <t>Daniel Sulák</t>
  </si>
  <si>
    <t>Gaconi</t>
  </si>
  <si>
    <t>Mário Sulák</t>
  </si>
  <si>
    <t>Róbert Sulák</t>
  </si>
  <si>
    <t>Jozef Urban</t>
  </si>
  <si>
    <t>Radek Loubal ml.</t>
  </si>
  <si>
    <t>KK Vyškov</t>
  </si>
  <si>
    <t>Tomáš Urbánek</t>
  </si>
  <si>
    <t>Adam Vančo</t>
  </si>
  <si>
    <t>Martin Hajaš</t>
  </si>
  <si>
    <t>Kamil Brezovák</t>
  </si>
  <si>
    <t>MKK Piešťany</t>
  </si>
  <si>
    <t xml:space="preserve"> Iveta Nitšková</t>
  </si>
  <si>
    <t>Vladimír Nitško</t>
  </si>
  <si>
    <t>Jozef Bariak</t>
  </si>
  <si>
    <t>KK Gänserndorf</t>
  </si>
  <si>
    <t>Tibor Krasňan</t>
  </si>
  <si>
    <t>Trenčín</t>
  </si>
  <si>
    <t>Peter Devát</t>
  </si>
  <si>
    <t>TJ Šaľa</t>
  </si>
  <si>
    <t>Ivan Kompaník</t>
  </si>
  <si>
    <t>Emília Devátová</t>
  </si>
  <si>
    <t>Jozef Baboš</t>
  </si>
  <si>
    <t>Jan Večerka</t>
  </si>
  <si>
    <t>Radek Loubal st.</t>
  </si>
  <si>
    <t>TJ Slovan Ivanovice n/H</t>
  </si>
  <si>
    <t>Anna Loubalová</t>
  </si>
  <si>
    <t>Vyškov</t>
  </si>
  <si>
    <t>Karol Vojtáš</t>
  </si>
  <si>
    <t>BKK Bánovce n. B.</t>
  </si>
  <si>
    <t>Jaroslav Podolák</t>
  </si>
  <si>
    <t>Vladimír Košík</t>
  </si>
  <si>
    <t>Karina Hollá</t>
  </si>
  <si>
    <t>Peter Černý</t>
  </si>
  <si>
    <t>KK Moravské Lieskové</t>
  </si>
  <si>
    <t>Zuzana Kukučová</t>
  </si>
  <si>
    <t>Martin Vojtek</t>
  </si>
  <si>
    <t>Peter Vojtek</t>
  </si>
  <si>
    <t>Branislav Radoš</t>
  </si>
  <si>
    <t>Dušan Malíček</t>
  </si>
  <si>
    <t>Eva Radošová</t>
  </si>
  <si>
    <t>Peter Radoš</t>
  </si>
  <si>
    <t>Ema Mazániková</t>
  </si>
  <si>
    <t>ŽP Podbrezová</t>
  </si>
  <si>
    <t>Juraj Bošnák</t>
  </si>
  <si>
    <t>László Papp</t>
  </si>
  <si>
    <t>KV Wien Neustadt</t>
  </si>
  <si>
    <t>Juraj Mišina</t>
  </si>
  <si>
    <t>Laco Sekula</t>
  </si>
  <si>
    <t>Neuman Žarnovica</t>
  </si>
  <si>
    <t>Maroš Regina</t>
  </si>
  <si>
    <t>Marek Mihálik</t>
  </si>
  <si>
    <t>Lenka Kopernická</t>
  </si>
  <si>
    <t>Marek Bachratý</t>
  </si>
  <si>
    <t>KK Modranka</t>
  </si>
  <si>
    <t>Daniel Pažitný</t>
  </si>
  <si>
    <t>ŠKK Trstená Starek</t>
  </si>
  <si>
    <t>Anna Medňanská</t>
  </si>
  <si>
    <t>MKK Stará Turá</t>
  </si>
  <si>
    <t>Adriana Miklovičová</t>
  </si>
  <si>
    <t>Janka Bošnáková</t>
  </si>
  <si>
    <t>Erika Búliková</t>
  </si>
  <si>
    <t>Peter Šmotlák</t>
  </si>
  <si>
    <t>Priatelia Bratislava</t>
  </si>
  <si>
    <t>Vladimír Rebro</t>
  </si>
  <si>
    <t>David Haberand</t>
  </si>
  <si>
    <t>Janka Vakošová</t>
  </si>
  <si>
    <t>Peter Nemček</t>
  </si>
  <si>
    <t>Ján Vakoš</t>
  </si>
  <si>
    <t>Martin Nemečkay</t>
  </si>
  <si>
    <t>Natália Pristachová</t>
  </si>
  <si>
    <t>KK Cabaj-Čápor</t>
  </si>
  <si>
    <t>Zuzana Hubáleková</t>
  </si>
  <si>
    <t>Stanislav Cintula</t>
  </si>
  <si>
    <t>Zdenko Hubálek</t>
  </si>
  <si>
    <t>Katarína Kušnieriková</t>
  </si>
  <si>
    <t>Vladimír Kušnierik st.</t>
  </si>
  <si>
    <t>Juraj Jamrich</t>
  </si>
  <si>
    <t>Nové Mesto n. V.</t>
  </si>
  <si>
    <t>Vladimír Kušnierik ml.</t>
  </si>
  <si>
    <t>Martin Nemček</t>
  </si>
  <si>
    <t>Juraj Nemček</t>
  </si>
  <si>
    <t>Marcel Pastor</t>
  </si>
  <si>
    <t>Dušan Pastor</t>
  </si>
  <si>
    <t>Tibor Katona</t>
  </si>
  <si>
    <t>Michal Sadloň</t>
  </si>
  <si>
    <t>Miroslav Václavík</t>
  </si>
  <si>
    <t>Jana Šottníková</t>
  </si>
  <si>
    <t>Timotej Masár</t>
  </si>
  <si>
    <t>Peter Masár</t>
  </si>
  <si>
    <t>Andrej Vančo</t>
  </si>
  <si>
    <t>Milan Truska</t>
  </si>
  <si>
    <t>Jozef Vavrinec</t>
  </si>
  <si>
    <t>Ján Kebísek</t>
  </si>
  <si>
    <t>Jozef Adamec</t>
  </si>
  <si>
    <t>Peter Veselý</t>
  </si>
  <si>
    <t>Katarína Veselá</t>
  </si>
  <si>
    <t>Miroslav Štefko</t>
  </si>
  <si>
    <t>Ľubica Štefková</t>
  </si>
  <si>
    <t>Matúš Štefko</t>
  </si>
  <si>
    <t>Rasťo Moško</t>
  </si>
  <si>
    <t>Josef Touš</t>
  </si>
  <si>
    <t>Luděk Rychlovský</t>
  </si>
  <si>
    <t>Jozef Fabišík</t>
  </si>
  <si>
    <t>Ivan Moško</t>
  </si>
  <si>
    <t>Iveta Ághová</t>
  </si>
  <si>
    <t>Martina Šnajdarová</t>
  </si>
  <si>
    <t>Helena Petrovičová</t>
  </si>
  <si>
    <t>Janka Mlyneková</t>
  </si>
  <si>
    <t>Marian Fabian</t>
  </si>
  <si>
    <t>Timotej Černý</t>
  </si>
  <si>
    <t>Milan Barek</t>
  </si>
  <si>
    <t>Michaela Vavrová</t>
  </si>
  <si>
    <t>Jozef Kebísek</t>
  </si>
  <si>
    <t>Vlastimil Lahuta</t>
  </si>
  <si>
    <t>KK Bojkovice</t>
  </si>
  <si>
    <t>Lenka Menšíková</t>
  </si>
  <si>
    <t>KK Bojovice</t>
  </si>
  <si>
    <t>Martin Hradský</t>
  </si>
  <si>
    <t>Jan Lahuta</t>
  </si>
  <si>
    <t>Marek Kičinko</t>
  </si>
  <si>
    <t>Agri</t>
  </si>
  <si>
    <t>Vladimír Maschke - skreč</t>
  </si>
  <si>
    <t>Pavol Prno</t>
  </si>
  <si>
    <t>Peter Štefánik</t>
  </si>
  <si>
    <t>František Závadský</t>
  </si>
  <si>
    <t>Legendy</t>
  </si>
  <si>
    <t>Tomáš Truska</t>
  </si>
  <si>
    <t>František Milan</t>
  </si>
  <si>
    <t>Alena Milanová</t>
  </si>
  <si>
    <t>Kristian Marko</t>
  </si>
  <si>
    <t>Jaroslav Černjoš</t>
  </si>
  <si>
    <t>Eva Hustyová</t>
  </si>
  <si>
    <t>Marcel Lofaj</t>
  </si>
  <si>
    <t>Miroslav Naď</t>
  </si>
  <si>
    <t>Radka Malíčková</t>
  </si>
  <si>
    <t>KK Pobedim</t>
  </si>
  <si>
    <t>Marek Mrekaj</t>
  </si>
  <si>
    <t>Rastislav Kubíček</t>
  </si>
  <si>
    <t>Richard Hupko</t>
  </si>
  <si>
    <t>Michal Kubíček</t>
  </si>
  <si>
    <t>Ľubomír Hupko</t>
  </si>
  <si>
    <t>Modo</t>
  </si>
  <si>
    <t>Ondrej Zátura</t>
  </si>
  <si>
    <t>Dominika Záturová</t>
  </si>
  <si>
    <t>Žaneta Záturová</t>
  </si>
  <si>
    <t>Patrik Nedorost</t>
  </si>
  <si>
    <t>Martin Paračka</t>
  </si>
  <si>
    <t>Šimon Dúbrava</t>
  </si>
  <si>
    <t>Vlaďka Vávrová</t>
  </si>
  <si>
    <t>Kinga Danóczy</t>
  </si>
  <si>
    <t>Rákoshegyi VSE</t>
  </si>
  <si>
    <t>Richárd Danóczy</t>
  </si>
  <si>
    <t>Investment Kaposvár</t>
  </si>
  <si>
    <t>Ferenc Zelenyák</t>
  </si>
  <si>
    <t>SK Göc</t>
  </si>
  <si>
    <t>Károly Somodi</t>
  </si>
  <si>
    <t>Szegedi TE</t>
  </si>
  <si>
    <t>Jozef Búlik</t>
  </si>
  <si>
    <t>Jaroslav Truska</t>
  </si>
  <si>
    <t>Juraj Vlčák</t>
  </si>
  <si>
    <t>Barbora Chalupová</t>
  </si>
  <si>
    <t>Tomáš Ševčík</t>
  </si>
  <si>
    <t>Tomáš Paška</t>
  </si>
  <si>
    <t>Anton Černý</t>
  </si>
  <si>
    <t>Marek Štefančík</t>
  </si>
  <si>
    <t>Marian Benický</t>
  </si>
  <si>
    <t>Matúš Polaček</t>
  </si>
  <si>
    <t>Martin Benický</t>
  </si>
  <si>
    <t>Branislav Szikhart</t>
  </si>
  <si>
    <t>KK Slovan Bratislava</t>
  </si>
  <si>
    <t>Dušan Babinský</t>
  </si>
  <si>
    <t>Andrea Búriková</t>
  </si>
  <si>
    <t>Juraj Škvarenina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</si>
</sst>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238"/>
    </font>
    <font>
      <b/>
      <i/>
      <sz val="26"/>
      <color rgb="FF000000"/>
      <name val="Calibri"/>
      <family val="2"/>
      <charset val="238"/>
    </font>
    <font>
      <b/>
      <i/>
      <sz val="25"/>
      <color rgb="FF000000"/>
      <name val="Calibri"/>
      <family val="2"/>
      <charset val="238"/>
    </font>
    <font>
      <i/>
      <sz val="25"/>
      <color rgb="FF000000"/>
      <name val="Calibri"/>
      <family val="2"/>
      <charset val="238"/>
    </font>
    <font>
      <b/>
      <i/>
      <sz val="13"/>
      <color rgb="FF000000"/>
      <name val="Calibri"/>
      <family val="2"/>
      <charset val="238"/>
    </font>
    <font>
      <i/>
      <sz val="18"/>
      <color rgb="FF000000"/>
      <name val="Calibri"/>
      <family val="2"/>
      <charset val="238"/>
    </font>
    <font>
      <b/>
      <i/>
      <sz val="18"/>
      <color rgb="FF000000"/>
      <name val="Calibri"/>
      <family val="2"/>
      <charset val="238"/>
    </font>
    <font>
      <sz val="14"/>
      <color rgb="FF000000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sz val="12"/>
      <color rgb="FF000000"/>
      <name val="Century Gothic"/>
      <family val="2"/>
      <charset val="238"/>
    </font>
    <font>
      <b/>
      <sz val="12"/>
      <color rgb="FF000000"/>
      <name val="Century Gothic"/>
      <family val="2"/>
      <charset val="238"/>
    </font>
    <font>
      <b/>
      <i/>
      <sz val="12"/>
      <color rgb="FF000000"/>
      <name val="Century Gothic"/>
      <family val="2"/>
      <charset val="238"/>
    </font>
    <font>
      <b/>
      <sz val="16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585</xdr:colOff>
      <xdr:row>1</xdr:row>
      <xdr:rowOff>2160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/>
        <a:srcRect t="15438" b="15976"/>
        <a:stretch/>
      </xdr:blipFill>
      <xdr:spPr>
        <a:xfrm>
          <a:off x="0" y="0"/>
          <a:ext cx="7063560" cy="13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360</xdr:colOff>
      <xdr:row>0</xdr:row>
      <xdr:rowOff>0</xdr:rowOff>
    </xdr:from>
    <xdr:to>
      <xdr:col>15</xdr:col>
      <xdr:colOff>585</xdr:colOff>
      <xdr:row>1</xdr:row>
      <xdr:rowOff>2160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/>
        <a:srcRect t="15438" b="15976"/>
        <a:stretch/>
      </xdr:blipFill>
      <xdr:spPr>
        <a:xfrm>
          <a:off x="8061480" y="0"/>
          <a:ext cx="7063200" cy="13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23</xdr:col>
      <xdr:colOff>585</xdr:colOff>
      <xdr:row>1</xdr:row>
      <xdr:rowOff>2160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1" cstate="print"/>
        <a:srcRect t="15438" b="15976"/>
        <a:stretch/>
      </xdr:blipFill>
      <xdr:spPr>
        <a:xfrm>
          <a:off x="16122600" y="0"/>
          <a:ext cx="7063560" cy="13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24</xdr:col>
      <xdr:colOff>360</xdr:colOff>
      <xdr:row>0</xdr:row>
      <xdr:rowOff>0</xdr:rowOff>
    </xdr:from>
    <xdr:to>
      <xdr:col>31</xdr:col>
      <xdr:colOff>585</xdr:colOff>
      <xdr:row>1</xdr:row>
      <xdr:rowOff>2160</xdr:rowOff>
    </xdr:to>
    <xdr:pic>
      <xdr:nvPicPr>
        <xdr:cNvPr id="5" name="Obrázok 4"/>
        <xdr:cNvPicPr/>
      </xdr:nvPicPr>
      <xdr:blipFill>
        <a:blip xmlns:r="http://schemas.openxmlformats.org/officeDocument/2006/relationships" r:embed="rId1" cstate="print"/>
        <a:srcRect t="15438" b="15976"/>
        <a:stretch/>
      </xdr:blipFill>
      <xdr:spPr>
        <a:xfrm>
          <a:off x="24184080" y="0"/>
          <a:ext cx="7063560" cy="13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114840</xdr:colOff>
      <xdr:row>1</xdr:row>
      <xdr:rowOff>123840</xdr:rowOff>
    </xdr:from>
    <xdr:to>
      <xdr:col>6</xdr:col>
      <xdr:colOff>611280</xdr:colOff>
      <xdr:row>3</xdr:row>
      <xdr:rowOff>344160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5989680" y="1495440"/>
          <a:ext cx="97020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114480</xdr:colOff>
      <xdr:row>1</xdr:row>
      <xdr:rowOff>133200</xdr:rowOff>
    </xdr:from>
    <xdr:to>
      <xdr:col>14</xdr:col>
      <xdr:colOff>610920</xdr:colOff>
      <xdr:row>3</xdr:row>
      <xdr:rowOff>353520</xdr:rowOff>
    </xdr:to>
    <xdr:pic>
      <xdr:nvPicPr>
        <xdr:cNvPr id="7" name="Obrázok 6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14050800" y="1504800"/>
          <a:ext cx="96984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21</xdr:col>
      <xdr:colOff>105120</xdr:colOff>
      <xdr:row>1</xdr:row>
      <xdr:rowOff>114480</xdr:rowOff>
    </xdr:from>
    <xdr:to>
      <xdr:col>22</xdr:col>
      <xdr:colOff>601560</xdr:colOff>
      <xdr:row>3</xdr:row>
      <xdr:rowOff>334800</xdr:rowOff>
    </xdr:to>
    <xdr:pic>
      <xdr:nvPicPr>
        <xdr:cNvPr id="8" name="Obrázok 7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22102560" y="1486080"/>
          <a:ext cx="97020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95400</xdr:colOff>
      <xdr:row>1</xdr:row>
      <xdr:rowOff>133200</xdr:rowOff>
    </xdr:from>
    <xdr:to>
      <xdr:col>30</xdr:col>
      <xdr:colOff>591840</xdr:colOff>
      <xdr:row>3</xdr:row>
      <xdr:rowOff>353520</xdr:rowOff>
    </xdr:to>
    <xdr:pic>
      <xdr:nvPicPr>
        <xdr:cNvPr id="9" name="Obrázok 8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30154320" y="1504800"/>
          <a:ext cx="97020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114480</xdr:colOff>
      <xdr:row>1</xdr:row>
      <xdr:rowOff>123840</xdr:rowOff>
    </xdr:from>
    <xdr:to>
      <xdr:col>14</xdr:col>
      <xdr:colOff>584640</xdr:colOff>
      <xdr:row>3</xdr:row>
      <xdr:rowOff>344160</xdr:rowOff>
    </xdr:to>
    <xdr:pic>
      <xdr:nvPicPr>
        <xdr:cNvPr id="10" name="Obrázok 9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14050800" y="1495440"/>
          <a:ext cx="94356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21</xdr:col>
      <xdr:colOff>114840</xdr:colOff>
      <xdr:row>1</xdr:row>
      <xdr:rowOff>123840</xdr:rowOff>
    </xdr:from>
    <xdr:to>
      <xdr:col>22</xdr:col>
      <xdr:colOff>585000</xdr:colOff>
      <xdr:row>3</xdr:row>
      <xdr:rowOff>344160</xdr:rowOff>
    </xdr:to>
    <xdr:pic>
      <xdr:nvPicPr>
        <xdr:cNvPr id="11" name="Obrázok 10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22112280" y="1495440"/>
          <a:ext cx="94392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114480</xdr:colOff>
      <xdr:row>1</xdr:row>
      <xdr:rowOff>123840</xdr:rowOff>
    </xdr:from>
    <xdr:to>
      <xdr:col>30</xdr:col>
      <xdr:colOff>584640</xdr:colOff>
      <xdr:row>3</xdr:row>
      <xdr:rowOff>344160</xdr:rowOff>
    </xdr:to>
    <xdr:pic>
      <xdr:nvPicPr>
        <xdr:cNvPr id="12" name="Obrázok 11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30173400" y="1495440"/>
          <a:ext cx="943920" cy="103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32</xdr:col>
      <xdr:colOff>360</xdr:colOff>
      <xdr:row>0</xdr:row>
      <xdr:rowOff>0</xdr:rowOff>
    </xdr:from>
    <xdr:to>
      <xdr:col>34</xdr:col>
      <xdr:colOff>1760805</xdr:colOff>
      <xdr:row>1</xdr:row>
      <xdr:rowOff>2160</xdr:rowOff>
    </xdr:to>
    <xdr:pic>
      <xdr:nvPicPr>
        <xdr:cNvPr id="13" name="Obrázok 12"/>
        <xdr:cNvPicPr/>
      </xdr:nvPicPr>
      <xdr:blipFill>
        <a:blip xmlns:r="http://schemas.openxmlformats.org/officeDocument/2006/relationships" r:embed="rId1" cstate="print"/>
        <a:srcRect t="15438" b="15976"/>
        <a:stretch/>
      </xdr:blipFill>
      <xdr:spPr>
        <a:xfrm>
          <a:off x="23477580" y="0"/>
          <a:ext cx="6858225" cy="13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37</xdr:col>
      <xdr:colOff>95400</xdr:colOff>
      <xdr:row>1</xdr:row>
      <xdr:rowOff>133200</xdr:rowOff>
    </xdr:from>
    <xdr:to>
      <xdr:col>39</xdr:col>
      <xdr:colOff>35580</xdr:colOff>
      <xdr:row>3</xdr:row>
      <xdr:rowOff>353520</xdr:rowOff>
    </xdr:to>
    <xdr:pic>
      <xdr:nvPicPr>
        <xdr:cNvPr id="14" name="Obrázok 13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29280000" y="1504800"/>
          <a:ext cx="953640" cy="102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37</xdr:col>
      <xdr:colOff>114480</xdr:colOff>
      <xdr:row>1</xdr:row>
      <xdr:rowOff>123840</xdr:rowOff>
    </xdr:from>
    <xdr:to>
      <xdr:col>39</xdr:col>
      <xdr:colOff>28380</xdr:colOff>
      <xdr:row>3</xdr:row>
      <xdr:rowOff>344160</xdr:rowOff>
    </xdr:to>
    <xdr:pic>
      <xdr:nvPicPr>
        <xdr:cNvPr id="15" name="Obrázok 14"/>
        <xdr:cNvPicPr/>
      </xdr:nvPicPr>
      <xdr:blipFill>
        <a:blip xmlns:r="http://schemas.openxmlformats.org/officeDocument/2006/relationships" r:embed="rId2" cstate="print"/>
        <a:srcRect l="2868" t="7994" r="1800" b="2250"/>
        <a:stretch/>
      </xdr:blipFill>
      <xdr:spPr>
        <a:xfrm>
          <a:off x="29299080" y="1495440"/>
          <a:ext cx="927360" cy="1028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50"/>
  <sheetViews>
    <sheetView tabSelected="1" topLeftCell="A2" zoomScaleNormal="100" workbookViewId="0">
      <selection activeCell="B6" sqref="B6"/>
    </sheetView>
  </sheetViews>
  <sheetFormatPr defaultColWidth="8.6640625" defaultRowHeight="14.4"/>
  <cols>
    <col min="1" max="1" width="6.109375" customWidth="1"/>
    <col min="2" max="2" width="28.88671875" customWidth="1"/>
    <col min="3" max="3" width="34.44140625" customWidth="1"/>
    <col min="4" max="4" width="5.109375" customWidth="1"/>
    <col min="6" max="6" width="6.6640625" customWidth="1"/>
    <col min="7" max="7" width="10.109375" customWidth="1"/>
    <col min="8" max="8" width="14.109375" customWidth="1"/>
    <col min="9" max="9" width="6.109375" customWidth="1"/>
    <col min="10" max="10" width="28.88671875" customWidth="1"/>
    <col min="11" max="11" width="34.44140625" customWidth="1"/>
    <col min="12" max="12" width="5.109375" customWidth="1"/>
    <col min="14" max="14" width="6.6640625" customWidth="1"/>
    <col min="15" max="15" width="10.109375" customWidth="1"/>
    <col min="16" max="16" width="14.109375" customWidth="1"/>
    <col min="17" max="17" width="6.109375" customWidth="1"/>
    <col min="18" max="18" width="28.88671875" customWidth="1"/>
    <col min="19" max="19" width="34.44140625" customWidth="1"/>
    <col min="20" max="20" width="5.109375" customWidth="1"/>
    <col min="22" max="22" width="6.6640625" customWidth="1"/>
    <col min="23" max="23" width="10.109375" customWidth="1"/>
    <col min="24" max="24" width="14.109375" customWidth="1"/>
    <col min="25" max="25" width="6.109375" customWidth="1"/>
    <col min="26" max="26" width="28.88671875" customWidth="1"/>
    <col min="27" max="27" width="34.44140625" customWidth="1"/>
    <col min="28" max="28" width="5.109375" customWidth="1"/>
    <col min="30" max="30" width="6.6640625" customWidth="1"/>
    <col min="31" max="31" width="10.109375" customWidth="1"/>
    <col min="33" max="33" width="6.109375" customWidth="1"/>
    <col min="34" max="34" width="28.88671875" customWidth="1"/>
    <col min="35" max="35" width="34.44140625" customWidth="1"/>
    <col min="36" max="36" width="5.109375" customWidth="1"/>
    <col min="38" max="38" width="6.6640625" customWidth="1"/>
    <col min="39" max="39" width="10.109375" customWidth="1"/>
  </cols>
  <sheetData>
    <row r="1" spans="1:40" ht="108" customHeight="1" thickBot="1"/>
    <row r="2" spans="1:40" ht="32.25" customHeight="1" thickBot="1">
      <c r="A2" s="45" t="s">
        <v>11</v>
      </c>
      <c r="B2" s="45"/>
      <c r="C2" s="45"/>
      <c r="D2" s="45"/>
      <c r="E2" s="45"/>
      <c r="F2" s="45"/>
      <c r="G2" s="1"/>
      <c r="I2" s="45" t="s">
        <v>11</v>
      </c>
      <c r="J2" s="45"/>
      <c r="K2" s="45"/>
      <c r="L2" s="45"/>
      <c r="M2" s="45"/>
      <c r="N2" s="45"/>
      <c r="O2" s="1"/>
      <c r="Q2" s="45" t="s">
        <v>11</v>
      </c>
      <c r="R2" s="45"/>
      <c r="S2" s="45"/>
      <c r="T2" s="45"/>
      <c r="U2" s="45"/>
      <c r="V2" s="45"/>
      <c r="W2" s="1"/>
      <c r="Y2" s="45" t="s">
        <v>11</v>
      </c>
      <c r="Z2" s="45"/>
      <c r="AA2" s="45"/>
      <c r="AB2" s="45"/>
      <c r="AC2" s="45"/>
      <c r="AD2" s="45"/>
      <c r="AE2" s="1"/>
      <c r="AG2" s="45" t="s">
        <v>11</v>
      </c>
      <c r="AH2" s="45"/>
      <c r="AI2" s="45"/>
      <c r="AJ2" s="45"/>
      <c r="AK2" s="45"/>
      <c r="AL2" s="45"/>
      <c r="AM2" s="1"/>
    </row>
    <row r="3" spans="1:40" ht="32.25" customHeight="1">
      <c r="A3" s="45"/>
      <c r="B3" s="45"/>
      <c r="C3" s="45"/>
      <c r="D3" s="45"/>
      <c r="E3" s="45"/>
      <c r="F3" s="45"/>
      <c r="G3" s="2"/>
      <c r="I3" s="45"/>
      <c r="J3" s="45"/>
      <c r="K3" s="45"/>
      <c r="L3" s="45"/>
      <c r="M3" s="45"/>
      <c r="N3" s="45"/>
      <c r="O3" s="2"/>
      <c r="Q3" s="45"/>
      <c r="R3" s="45"/>
      <c r="S3" s="45"/>
      <c r="T3" s="45"/>
      <c r="U3" s="45"/>
      <c r="V3" s="45"/>
      <c r="W3" s="2"/>
      <c r="Y3" s="45"/>
      <c r="Z3" s="45"/>
      <c r="AA3" s="45"/>
      <c r="AB3" s="45"/>
      <c r="AC3" s="45"/>
      <c r="AD3" s="45"/>
      <c r="AE3" s="2"/>
      <c r="AG3" s="45"/>
      <c r="AH3" s="45"/>
      <c r="AI3" s="45"/>
      <c r="AJ3" s="45"/>
      <c r="AK3" s="45"/>
      <c r="AL3" s="45"/>
      <c r="AM3" s="2"/>
    </row>
    <row r="4" spans="1:40" ht="33" thickBot="1">
      <c r="A4" s="3"/>
      <c r="B4" s="4" t="s">
        <v>12</v>
      </c>
      <c r="C4" s="46" t="s">
        <v>0</v>
      </c>
      <c r="D4" s="46"/>
      <c r="E4" s="46"/>
      <c r="F4" s="5"/>
      <c r="G4" s="6"/>
      <c r="I4" s="3"/>
      <c r="J4" s="4" t="s">
        <v>12</v>
      </c>
      <c r="K4" s="46" t="s">
        <v>1</v>
      </c>
      <c r="L4" s="46"/>
      <c r="M4" s="46"/>
      <c r="N4" s="5"/>
      <c r="O4" s="6"/>
      <c r="Q4" s="3"/>
      <c r="R4" s="4" t="s">
        <v>12</v>
      </c>
      <c r="S4" s="46" t="s">
        <v>2</v>
      </c>
      <c r="T4" s="46"/>
      <c r="U4" s="46"/>
      <c r="V4" s="5"/>
      <c r="W4" s="6"/>
      <c r="Y4" s="3"/>
      <c r="Z4" s="4" t="s">
        <v>12</v>
      </c>
      <c r="AA4" s="46" t="s">
        <v>3</v>
      </c>
      <c r="AB4" s="46"/>
      <c r="AC4" s="46"/>
      <c r="AD4" s="5"/>
      <c r="AE4" s="6"/>
      <c r="AG4" s="3"/>
      <c r="AH4" s="4" t="s">
        <v>12</v>
      </c>
      <c r="AI4" s="46" t="s">
        <v>13</v>
      </c>
      <c r="AJ4" s="46"/>
      <c r="AK4" s="46"/>
      <c r="AL4" s="5"/>
      <c r="AM4" s="6"/>
    </row>
    <row r="5" spans="1:40" ht="18" customHeight="1" thickBot="1">
      <c r="A5" s="7" t="s">
        <v>4</v>
      </c>
      <c r="B5" s="8" t="s">
        <v>5</v>
      </c>
      <c r="C5" s="7" t="s">
        <v>6</v>
      </c>
      <c r="D5" s="9" t="s">
        <v>7</v>
      </c>
      <c r="E5" s="9" t="s">
        <v>8</v>
      </c>
      <c r="F5" s="9" t="s">
        <v>9</v>
      </c>
      <c r="G5" s="10" t="s">
        <v>10</v>
      </c>
      <c r="I5" s="7" t="s">
        <v>4</v>
      </c>
      <c r="J5" s="8" t="s">
        <v>5</v>
      </c>
      <c r="K5" s="7" t="s">
        <v>6</v>
      </c>
      <c r="L5" s="9" t="s">
        <v>7</v>
      </c>
      <c r="M5" s="9" t="s">
        <v>8</v>
      </c>
      <c r="N5" s="9" t="s">
        <v>9</v>
      </c>
      <c r="O5" s="10" t="s">
        <v>10</v>
      </c>
      <c r="Q5" s="7" t="s">
        <v>4</v>
      </c>
      <c r="R5" s="8" t="s">
        <v>5</v>
      </c>
      <c r="S5" s="7" t="s">
        <v>6</v>
      </c>
      <c r="T5" s="9" t="s">
        <v>7</v>
      </c>
      <c r="U5" s="9" t="s">
        <v>8</v>
      </c>
      <c r="V5" s="9" t="s">
        <v>9</v>
      </c>
      <c r="W5" s="10" t="s">
        <v>10</v>
      </c>
      <c r="Y5" s="7" t="s">
        <v>4</v>
      </c>
      <c r="Z5" s="8" t="s">
        <v>5</v>
      </c>
      <c r="AA5" s="7" t="s">
        <v>6</v>
      </c>
      <c r="AB5" s="9" t="s">
        <v>7</v>
      </c>
      <c r="AC5" s="9" t="s">
        <v>8</v>
      </c>
      <c r="AD5" s="9" t="s">
        <v>9</v>
      </c>
      <c r="AE5" s="10" t="s">
        <v>10</v>
      </c>
      <c r="AG5" s="7" t="s">
        <v>4</v>
      </c>
      <c r="AH5" s="8" t="s">
        <v>14</v>
      </c>
      <c r="AI5" s="7" t="s">
        <v>6</v>
      </c>
      <c r="AJ5" s="9" t="s">
        <v>7</v>
      </c>
      <c r="AK5" s="9" t="s">
        <v>8</v>
      </c>
      <c r="AL5" s="9" t="s">
        <v>9</v>
      </c>
      <c r="AM5" s="10" t="s">
        <v>10</v>
      </c>
      <c r="AN5" s="10" t="s">
        <v>15</v>
      </c>
    </row>
    <row r="6" spans="1:40" ht="15" customHeight="1">
      <c r="A6" s="11">
        <v>1</v>
      </c>
      <c r="B6" s="12" t="s">
        <v>109</v>
      </c>
      <c r="C6" s="11" t="s">
        <v>110</v>
      </c>
      <c r="D6" s="13">
        <v>394</v>
      </c>
      <c r="E6" s="13">
        <f>G6-D6</f>
        <v>256</v>
      </c>
      <c r="F6" s="11">
        <v>1</v>
      </c>
      <c r="G6" s="14">
        <v>650</v>
      </c>
      <c r="I6" s="11">
        <v>1</v>
      </c>
      <c r="J6" s="12" t="s">
        <v>106</v>
      </c>
      <c r="K6" s="39" t="s">
        <v>107</v>
      </c>
      <c r="L6" s="13">
        <v>390</v>
      </c>
      <c r="M6" s="13">
        <f>O6-L6</f>
        <v>214</v>
      </c>
      <c r="N6" s="11">
        <v>2</v>
      </c>
      <c r="O6" s="14">
        <v>604</v>
      </c>
      <c r="Q6" s="11">
        <v>1</v>
      </c>
      <c r="R6" s="12" t="s">
        <v>63</v>
      </c>
      <c r="S6" s="11" t="s">
        <v>62</v>
      </c>
      <c r="T6" s="13">
        <v>382</v>
      </c>
      <c r="U6" s="13">
        <f t="shared" ref="U6:U37" si="0">W6-T6</f>
        <v>194</v>
      </c>
      <c r="V6" s="11">
        <v>7</v>
      </c>
      <c r="W6" s="14">
        <v>576</v>
      </c>
      <c r="Y6" s="11">
        <v>1</v>
      </c>
      <c r="Z6" s="12" t="s">
        <v>214</v>
      </c>
      <c r="AA6" s="11" t="s">
        <v>215</v>
      </c>
      <c r="AB6" s="13">
        <v>368</v>
      </c>
      <c r="AC6" s="17">
        <f>AE6-AB6</f>
        <v>193</v>
      </c>
      <c r="AD6" s="11">
        <v>5</v>
      </c>
      <c r="AE6" s="14">
        <v>561</v>
      </c>
      <c r="AG6" s="47">
        <v>1</v>
      </c>
      <c r="AH6" s="16" t="s">
        <v>106</v>
      </c>
      <c r="AI6" s="15" t="s">
        <v>107</v>
      </c>
      <c r="AJ6" s="23">
        <v>390</v>
      </c>
      <c r="AK6" s="17">
        <f t="shared" ref="AK6:AK7" si="1">AM6-AJ6</f>
        <v>214</v>
      </c>
      <c r="AL6" s="15">
        <v>2</v>
      </c>
      <c r="AM6" s="24">
        <v>604</v>
      </c>
      <c r="AN6" s="49">
        <f t="shared" ref="AN6" si="2">SUM(AM6:AM7)</f>
        <v>1171</v>
      </c>
    </row>
    <row r="7" spans="1:40" ht="15.6" customHeight="1" thickBot="1">
      <c r="A7" s="15">
        <v>2</v>
      </c>
      <c r="B7" s="16" t="s">
        <v>212</v>
      </c>
      <c r="C7" s="15" t="s">
        <v>107</v>
      </c>
      <c r="D7" s="17">
        <v>389</v>
      </c>
      <c r="E7" s="17">
        <f>G7-D7</f>
        <v>244</v>
      </c>
      <c r="F7" s="15">
        <v>1</v>
      </c>
      <c r="G7" s="18">
        <v>633</v>
      </c>
      <c r="I7" s="15">
        <v>2</v>
      </c>
      <c r="J7" s="33" t="s">
        <v>213</v>
      </c>
      <c r="K7" s="15" t="s">
        <v>75</v>
      </c>
      <c r="L7" s="34">
        <v>376</v>
      </c>
      <c r="M7" s="17">
        <f>O7-L7</f>
        <v>219</v>
      </c>
      <c r="N7" s="15">
        <v>6</v>
      </c>
      <c r="O7" s="18">
        <v>595</v>
      </c>
      <c r="Q7" s="15">
        <v>2</v>
      </c>
      <c r="R7" s="16" t="s">
        <v>67</v>
      </c>
      <c r="S7" s="15" t="s">
        <v>65</v>
      </c>
      <c r="T7" s="17">
        <v>361</v>
      </c>
      <c r="U7" s="17">
        <f t="shared" si="0"/>
        <v>208</v>
      </c>
      <c r="V7" s="15">
        <v>3</v>
      </c>
      <c r="W7" s="18">
        <v>569</v>
      </c>
      <c r="Y7" s="15">
        <v>2</v>
      </c>
      <c r="Z7" s="16" t="s">
        <v>74</v>
      </c>
      <c r="AA7" s="15" t="s">
        <v>75</v>
      </c>
      <c r="AB7" s="17">
        <v>363</v>
      </c>
      <c r="AC7" s="17">
        <f>AE7-AB7</f>
        <v>194</v>
      </c>
      <c r="AD7" s="15">
        <v>5</v>
      </c>
      <c r="AE7" s="18">
        <v>557</v>
      </c>
      <c r="AG7" s="48"/>
      <c r="AH7" s="16" t="s">
        <v>108</v>
      </c>
      <c r="AI7" s="15" t="s">
        <v>60</v>
      </c>
      <c r="AJ7" s="17">
        <v>378</v>
      </c>
      <c r="AK7" s="17">
        <f t="shared" si="1"/>
        <v>189</v>
      </c>
      <c r="AL7" s="15">
        <v>2</v>
      </c>
      <c r="AM7" s="18">
        <v>567</v>
      </c>
      <c r="AN7" s="50"/>
    </row>
    <row r="8" spans="1:40" ht="15" customHeight="1">
      <c r="A8" s="15">
        <v>3</v>
      </c>
      <c r="B8" s="16" t="s">
        <v>119</v>
      </c>
      <c r="C8" s="15" t="s">
        <v>120</v>
      </c>
      <c r="D8" s="17">
        <v>386</v>
      </c>
      <c r="E8" s="17">
        <f>G8-D8</f>
        <v>229</v>
      </c>
      <c r="F8" s="15">
        <v>2</v>
      </c>
      <c r="G8" s="18">
        <v>615</v>
      </c>
      <c r="I8" s="15">
        <v>3</v>
      </c>
      <c r="J8" s="16" t="s">
        <v>123</v>
      </c>
      <c r="K8" s="15" t="s">
        <v>107</v>
      </c>
      <c r="L8" s="17">
        <v>380</v>
      </c>
      <c r="M8" s="17">
        <f>O8-L8</f>
        <v>205</v>
      </c>
      <c r="N8" s="15">
        <v>2</v>
      </c>
      <c r="O8" s="18">
        <v>585</v>
      </c>
      <c r="Q8" s="15">
        <v>3</v>
      </c>
      <c r="R8" s="16" t="s">
        <v>207</v>
      </c>
      <c r="S8" s="15" t="s">
        <v>19</v>
      </c>
      <c r="T8" s="17">
        <v>370</v>
      </c>
      <c r="U8" s="17">
        <f t="shared" si="0"/>
        <v>192</v>
      </c>
      <c r="V8" s="15">
        <v>2</v>
      </c>
      <c r="W8" s="18">
        <v>562</v>
      </c>
      <c r="Y8" s="15">
        <v>3</v>
      </c>
      <c r="Z8" s="16" t="s">
        <v>69</v>
      </c>
      <c r="AA8" s="15" t="s">
        <v>70</v>
      </c>
      <c r="AB8" s="17">
        <v>375</v>
      </c>
      <c r="AC8" s="17">
        <f>AE8-AB8</f>
        <v>182</v>
      </c>
      <c r="AD8" s="15">
        <v>3</v>
      </c>
      <c r="AE8" s="18">
        <v>557</v>
      </c>
      <c r="AG8" s="51">
        <v>2</v>
      </c>
      <c r="AH8" s="12" t="s">
        <v>22</v>
      </c>
      <c r="AI8" s="11" t="s">
        <v>23</v>
      </c>
      <c r="AJ8" s="13">
        <v>374</v>
      </c>
      <c r="AK8" s="13">
        <f>AM8-AJ8</f>
        <v>172</v>
      </c>
      <c r="AL8" s="11">
        <v>10</v>
      </c>
      <c r="AM8" s="14">
        <v>546</v>
      </c>
      <c r="AN8" s="49">
        <f>SUM(AM8:AM9)</f>
        <v>1138</v>
      </c>
    </row>
    <row r="9" spans="1:40" ht="15.6" customHeight="1" thickBot="1">
      <c r="A9" s="15">
        <v>4</v>
      </c>
      <c r="B9" s="16" t="s">
        <v>24</v>
      </c>
      <c r="C9" s="15" t="s">
        <v>25</v>
      </c>
      <c r="D9" s="17">
        <v>393</v>
      </c>
      <c r="E9" s="17">
        <f>G9-D9</f>
        <v>218</v>
      </c>
      <c r="F9" s="19">
        <v>1</v>
      </c>
      <c r="G9" s="18">
        <v>611</v>
      </c>
      <c r="I9" s="15">
        <v>4</v>
      </c>
      <c r="J9" s="33" t="s">
        <v>151</v>
      </c>
      <c r="K9" s="15" t="s">
        <v>127</v>
      </c>
      <c r="L9" s="20">
        <v>382</v>
      </c>
      <c r="M9" s="17">
        <f>O9-L9</f>
        <v>176</v>
      </c>
      <c r="N9" s="42">
        <v>8</v>
      </c>
      <c r="O9" s="22">
        <v>558</v>
      </c>
      <c r="Q9" s="15">
        <v>4</v>
      </c>
      <c r="R9" s="16" t="s">
        <v>158</v>
      </c>
      <c r="S9" s="15" t="s">
        <v>42</v>
      </c>
      <c r="T9" s="20">
        <v>387</v>
      </c>
      <c r="U9" s="17">
        <f t="shared" si="0"/>
        <v>173</v>
      </c>
      <c r="V9" s="42">
        <v>4</v>
      </c>
      <c r="W9" s="22">
        <v>560</v>
      </c>
      <c r="Y9" s="15">
        <v>4</v>
      </c>
      <c r="Z9" s="16" t="s">
        <v>231</v>
      </c>
      <c r="AA9" s="15" t="s">
        <v>120</v>
      </c>
      <c r="AB9" s="20">
        <v>360</v>
      </c>
      <c r="AC9" s="17">
        <f>AE9-AB9</f>
        <v>188</v>
      </c>
      <c r="AD9" s="42">
        <v>5</v>
      </c>
      <c r="AE9" s="22">
        <v>548</v>
      </c>
      <c r="AG9" s="52"/>
      <c r="AH9" s="30" t="s">
        <v>24</v>
      </c>
      <c r="AI9" s="29" t="s">
        <v>25</v>
      </c>
      <c r="AJ9" s="31">
        <v>390</v>
      </c>
      <c r="AK9" s="31">
        <f>AM9-AJ9</f>
        <v>202</v>
      </c>
      <c r="AL9" s="29">
        <v>2</v>
      </c>
      <c r="AM9" s="32">
        <v>592</v>
      </c>
      <c r="AN9" s="50"/>
    </row>
    <row r="10" spans="1:40" ht="15" customHeight="1">
      <c r="A10" s="15">
        <v>5</v>
      </c>
      <c r="B10" s="16" t="s">
        <v>109</v>
      </c>
      <c r="C10" s="15" t="s">
        <v>110</v>
      </c>
      <c r="D10" s="20">
        <v>383</v>
      </c>
      <c r="E10" s="17">
        <f>G10-D10</f>
        <v>227</v>
      </c>
      <c r="F10" s="19">
        <v>0</v>
      </c>
      <c r="G10" s="22">
        <v>610</v>
      </c>
      <c r="I10" s="15">
        <v>5</v>
      </c>
      <c r="J10" s="33" t="s">
        <v>199</v>
      </c>
      <c r="K10" s="15" t="s">
        <v>200</v>
      </c>
      <c r="L10" s="20">
        <v>360</v>
      </c>
      <c r="M10" s="17">
        <f>O10-L10</f>
        <v>191</v>
      </c>
      <c r="N10" s="19">
        <v>2</v>
      </c>
      <c r="O10" s="22">
        <v>551</v>
      </c>
      <c r="Q10" s="15">
        <v>5</v>
      </c>
      <c r="R10" s="16" t="s">
        <v>170</v>
      </c>
      <c r="S10" s="15" t="s">
        <v>19</v>
      </c>
      <c r="T10" s="20">
        <v>387</v>
      </c>
      <c r="U10" s="17">
        <f t="shared" si="0"/>
        <v>167</v>
      </c>
      <c r="V10" s="19">
        <v>10</v>
      </c>
      <c r="W10" s="22">
        <v>554</v>
      </c>
      <c r="Y10" s="15">
        <v>5</v>
      </c>
      <c r="Z10" s="16" t="s">
        <v>30</v>
      </c>
      <c r="AA10" s="15" t="s">
        <v>29</v>
      </c>
      <c r="AB10" s="20">
        <v>383</v>
      </c>
      <c r="AC10" s="17">
        <f>AE10-AB10</f>
        <v>161</v>
      </c>
      <c r="AD10" s="19">
        <v>7</v>
      </c>
      <c r="AE10" s="22">
        <v>544</v>
      </c>
      <c r="AG10" s="47">
        <v>3</v>
      </c>
      <c r="AH10" s="16" t="s">
        <v>146</v>
      </c>
      <c r="AI10" s="15" t="s">
        <v>135</v>
      </c>
      <c r="AJ10" s="23">
        <v>373</v>
      </c>
      <c r="AK10" s="17">
        <f t="shared" ref="AK10:AK11" si="3">AM10-AJ10</f>
        <v>233</v>
      </c>
      <c r="AL10" s="15">
        <v>3</v>
      </c>
      <c r="AM10" s="24">
        <v>606</v>
      </c>
      <c r="AN10" s="49">
        <f t="shared" ref="AN10" si="4">SUM(AM10:AM11)</f>
        <v>1132</v>
      </c>
    </row>
    <row r="11" spans="1:40" ht="15.6" customHeight="1" thickBot="1">
      <c r="A11" s="15">
        <v>6</v>
      </c>
      <c r="B11" s="16" t="s">
        <v>146</v>
      </c>
      <c r="C11" s="15" t="s">
        <v>135</v>
      </c>
      <c r="D11" s="20">
        <v>373</v>
      </c>
      <c r="E11" s="17">
        <f>G11-D11</f>
        <v>233</v>
      </c>
      <c r="F11" s="15">
        <v>3</v>
      </c>
      <c r="G11" s="22">
        <v>606</v>
      </c>
      <c r="I11" s="15">
        <v>6</v>
      </c>
      <c r="J11" s="16" t="s">
        <v>208</v>
      </c>
      <c r="K11" s="15" t="s">
        <v>19</v>
      </c>
      <c r="L11" s="20">
        <v>376</v>
      </c>
      <c r="M11" s="17">
        <f>O11-L11</f>
        <v>173</v>
      </c>
      <c r="N11" s="19">
        <v>7</v>
      </c>
      <c r="O11" s="22">
        <v>549</v>
      </c>
      <c r="Q11" s="15">
        <v>6</v>
      </c>
      <c r="R11" s="16" t="s">
        <v>171</v>
      </c>
      <c r="S11" s="15" t="s">
        <v>19</v>
      </c>
      <c r="T11" s="20">
        <v>369</v>
      </c>
      <c r="U11" s="17">
        <f t="shared" si="0"/>
        <v>181</v>
      </c>
      <c r="V11" s="19">
        <v>3</v>
      </c>
      <c r="W11" s="22">
        <v>550</v>
      </c>
      <c r="Y11" s="15">
        <v>6</v>
      </c>
      <c r="Z11" s="16" t="s">
        <v>152</v>
      </c>
      <c r="AA11" s="15" t="s">
        <v>55</v>
      </c>
      <c r="AB11" s="20">
        <v>345</v>
      </c>
      <c r="AC11" s="17">
        <f>AE11-AB11</f>
        <v>196</v>
      </c>
      <c r="AD11" s="19">
        <v>2</v>
      </c>
      <c r="AE11" s="22">
        <v>541</v>
      </c>
      <c r="AG11" s="52"/>
      <c r="AH11" s="16" t="s">
        <v>147</v>
      </c>
      <c r="AI11" s="15" t="s">
        <v>135</v>
      </c>
      <c r="AJ11" s="20">
        <v>379</v>
      </c>
      <c r="AK11" s="17">
        <f t="shared" si="3"/>
        <v>147</v>
      </c>
      <c r="AL11" s="40">
        <v>10</v>
      </c>
      <c r="AM11" s="22">
        <v>526</v>
      </c>
      <c r="AN11" s="50"/>
    </row>
    <row r="12" spans="1:40" ht="15" customHeight="1">
      <c r="A12" s="15">
        <v>7</v>
      </c>
      <c r="B12" s="16" t="s">
        <v>166</v>
      </c>
      <c r="C12" s="15" t="s">
        <v>70</v>
      </c>
      <c r="D12" s="17">
        <v>396</v>
      </c>
      <c r="E12" s="17">
        <f>G12-D12</f>
        <v>209</v>
      </c>
      <c r="F12" s="15">
        <v>1</v>
      </c>
      <c r="G12" s="18">
        <v>605</v>
      </c>
      <c r="I12" s="15">
        <v>7</v>
      </c>
      <c r="J12" s="16" t="s">
        <v>176</v>
      </c>
      <c r="K12" s="15" t="s">
        <v>19</v>
      </c>
      <c r="L12" s="20">
        <v>353</v>
      </c>
      <c r="M12" s="17">
        <f>O12-L12</f>
        <v>194</v>
      </c>
      <c r="N12" s="19">
        <v>8</v>
      </c>
      <c r="O12" s="22">
        <v>547</v>
      </c>
      <c r="Q12" s="15">
        <v>7</v>
      </c>
      <c r="R12" s="16" t="s">
        <v>66</v>
      </c>
      <c r="S12" s="15" t="s">
        <v>65</v>
      </c>
      <c r="T12" s="20">
        <v>384</v>
      </c>
      <c r="U12" s="17">
        <f t="shared" si="0"/>
        <v>164</v>
      </c>
      <c r="V12" s="19">
        <v>8</v>
      </c>
      <c r="W12" s="22">
        <v>548</v>
      </c>
      <c r="Y12" s="15">
        <v>7</v>
      </c>
      <c r="Z12" s="16" t="s">
        <v>143</v>
      </c>
      <c r="AA12" s="15" t="s">
        <v>98</v>
      </c>
      <c r="AB12" s="20">
        <v>343</v>
      </c>
      <c r="AC12" s="17">
        <f>AE12-AB12</f>
        <v>193</v>
      </c>
      <c r="AD12" s="19">
        <v>4</v>
      </c>
      <c r="AE12" s="22">
        <v>536</v>
      </c>
      <c r="AG12" s="47">
        <v>4</v>
      </c>
      <c r="AH12" s="16" t="s">
        <v>92</v>
      </c>
      <c r="AI12" s="15" t="s">
        <v>93</v>
      </c>
      <c r="AJ12" s="20">
        <v>351</v>
      </c>
      <c r="AK12" s="17">
        <f t="shared" ref="AK12:AK13" si="5">AM12-AJ12</f>
        <v>191</v>
      </c>
      <c r="AL12" s="15">
        <v>9</v>
      </c>
      <c r="AM12" s="22">
        <v>542</v>
      </c>
      <c r="AN12" s="49">
        <f t="shared" ref="AN12" si="6">SUM(AM12:AM13)</f>
        <v>1111</v>
      </c>
    </row>
    <row r="13" spans="1:40" ht="15.6" customHeight="1" thickBot="1">
      <c r="A13" s="15">
        <v>8</v>
      </c>
      <c r="B13" s="16" t="s">
        <v>216</v>
      </c>
      <c r="C13" s="15" t="s">
        <v>217</v>
      </c>
      <c r="D13" s="17">
        <v>401</v>
      </c>
      <c r="E13" s="17">
        <f>G13-D13</f>
        <v>201</v>
      </c>
      <c r="F13" s="15">
        <v>1</v>
      </c>
      <c r="G13" s="18">
        <v>602</v>
      </c>
      <c r="I13" s="15">
        <v>8</v>
      </c>
      <c r="J13" s="16" t="s">
        <v>22</v>
      </c>
      <c r="K13" s="15" t="s">
        <v>23</v>
      </c>
      <c r="L13" s="23">
        <v>374</v>
      </c>
      <c r="M13" s="17">
        <f>O13-L13</f>
        <v>172</v>
      </c>
      <c r="N13" s="15">
        <v>10</v>
      </c>
      <c r="O13" s="24">
        <v>546</v>
      </c>
      <c r="Q13" s="15">
        <v>8</v>
      </c>
      <c r="R13" s="16" t="s">
        <v>187</v>
      </c>
      <c r="S13" s="15" t="s">
        <v>185</v>
      </c>
      <c r="T13" s="23">
        <v>377</v>
      </c>
      <c r="U13" s="17">
        <f t="shared" si="0"/>
        <v>166</v>
      </c>
      <c r="V13" s="15">
        <v>12</v>
      </c>
      <c r="W13" s="24">
        <v>543</v>
      </c>
      <c r="Y13" s="15">
        <v>8</v>
      </c>
      <c r="Z13" s="16" t="s">
        <v>28</v>
      </c>
      <c r="AA13" s="15" t="s">
        <v>29</v>
      </c>
      <c r="AB13" s="23">
        <v>347</v>
      </c>
      <c r="AC13" s="17">
        <f>AE13-AB13</f>
        <v>189</v>
      </c>
      <c r="AD13" s="15">
        <v>7</v>
      </c>
      <c r="AE13" s="24">
        <v>536</v>
      </c>
      <c r="AG13" s="52"/>
      <c r="AH13" s="16" t="s">
        <v>94</v>
      </c>
      <c r="AI13" s="15" t="s">
        <v>93</v>
      </c>
      <c r="AJ13" s="17">
        <v>383</v>
      </c>
      <c r="AK13" s="17">
        <f t="shared" si="5"/>
        <v>186</v>
      </c>
      <c r="AL13" s="15">
        <v>7</v>
      </c>
      <c r="AM13" s="18">
        <v>569</v>
      </c>
      <c r="AN13" s="50"/>
    </row>
    <row r="14" spans="1:40" ht="15" customHeight="1">
      <c r="A14" s="15">
        <v>9</v>
      </c>
      <c r="B14" s="16" t="s">
        <v>16</v>
      </c>
      <c r="C14" s="15" t="s">
        <v>17</v>
      </c>
      <c r="D14" s="17">
        <v>389</v>
      </c>
      <c r="E14" s="17">
        <f>G14-D14</f>
        <v>212</v>
      </c>
      <c r="F14" s="15">
        <v>1</v>
      </c>
      <c r="G14" s="18">
        <v>601</v>
      </c>
      <c r="I14" s="15">
        <v>9</v>
      </c>
      <c r="J14" s="16" t="s">
        <v>124</v>
      </c>
      <c r="K14" s="15" t="s">
        <v>60</v>
      </c>
      <c r="L14" s="17">
        <v>372</v>
      </c>
      <c r="M14" s="17">
        <f>O14-L14</f>
        <v>171</v>
      </c>
      <c r="N14" s="15">
        <v>5</v>
      </c>
      <c r="O14" s="18">
        <v>543</v>
      </c>
      <c r="Q14" s="15">
        <v>9</v>
      </c>
      <c r="R14" s="16" t="s">
        <v>169</v>
      </c>
      <c r="S14" s="15" t="s">
        <v>19</v>
      </c>
      <c r="T14" s="17">
        <v>356</v>
      </c>
      <c r="U14" s="17">
        <f t="shared" si="0"/>
        <v>182</v>
      </c>
      <c r="V14" s="15">
        <v>5</v>
      </c>
      <c r="W14" s="18">
        <v>538</v>
      </c>
      <c r="Y14" s="15">
        <v>9</v>
      </c>
      <c r="Z14" s="16" t="s">
        <v>232</v>
      </c>
      <c r="AA14" s="15" t="s">
        <v>120</v>
      </c>
      <c r="AB14" s="17">
        <v>349</v>
      </c>
      <c r="AC14" s="17">
        <f>AE14-AB14</f>
        <v>186</v>
      </c>
      <c r="AD14" s="15">
        <v>6</v>
      </c>
      <c r="AE14" s="18">
        <v>535</v>
      </c>
      <c r="AG14" s="47">
        <v>5</v>
      </c>
      <c r="AH14" s="16" t="s">
        <v>61</v>
      </c>
      <c r="AI14" s="15" t="s">
        <v>62</v>
      </c>
      <c r="AJ14" s="20">
        <v>367</v>
      </c>
      <c r="AK14" s="17">
        <f t="shared" ref="AK14:AK35" si="7">AM14-AJ14</f>
        <v>164</v>
      </c>
      <c r="AL14" s="19">
        <v>5</v>
      </c>
      <c r="AM14" s="22">
        <v>531</v>
      </c>
      <c r="AN14" s="49">
        <f t="shared" ref="AN14" si="8">SUM(AM14:AM15)</f>
        <v>1107</v>
      </c>
    </row>
    <row r="15" spans="1:40" ht="15.6" customHeight="1" thickBot="1">
      <c r="A15" s="15">
        <v>10</v>
      </c>
      <c r="B15" s="16" t="s">
        <v>165</v>
      </c>
      <c r="C15" s="15" t="s">
        <v>70</v>
      </c>
      <c r="D15" s="20">
        <v>392</v>
      </c>
      <c r="E15" s="17">
        <f>G15-D15</f>
        <v>207</v>
      </c>
      <c r="F15" s="42">
        <v>1</v>
      </c>
      <c r="G15" s="22">
        <v>599</v>
      </c>
      <c r="I15" s="15">
        <v>10</v>
      </c>
      <c r="J15" s="16" t="s">
        <v>130</v>
      </c>
      <c r="K15" s="15" t="s">
        <v>122</v>
      </c>
      <c r="L15" s="20">
        <v>374</v>
      </c>
      <c r="M15" s="17">
        <f>O15-L15</f>
        <v>165</v>
      </c>
      <c r="N15" s="19">
        <v>9</v>
      </c>
      <c r="O15" s="22">
        <v>539</v>
      </c>
      <c r="Q15" s="15">
        <v>10</v>
      </c>
      <c r="R15" s="16" t="s">
        <v>77</v>
      </c>
      <c r="S15" s="15" t="s">
        <v>49</v>
      </c>
      <c r="T15" s="20">
        <v>367</v>
      </c>
      <c r="U15" s="17">
        <f t="shared" si="0"/>
        <v>169</v>
      </c>
      <c r="V15" s="19">
        <v>11</v>
      </c>
      <c r="W15" s="22">
        <v>536</v>
      </c>
      <c r="Y15" s="15">
        <v>10</v>
      </c>
      <c r="Z15" s="16" t="s">
        <v>100</v>
      </c>
      <c r="AA15" s="15" t="s">
        <v>98</v>
      </c>
      <c r="AB15" s="20">
        <v>343</v>
      </c>
      <c r="AC15" s="17">
        <f>AE15-AB15</f>
        <v>183</v>
      </c>
      <c r="AD15" s="19">
        <v>14</v>
      </c>
      <c r="AE15" s="22">
        <v>526</v>
      </c>
      <c r="AG15" s="52"/>
      <c r="AH15" s="16" t="s">
        <v>63</v>
      </c>
      <c r="AI15" s="15" t="s">
        <v>62</v>
      </c>
      <c r="AJ15" s="20">
        <v>382</v>
      </c>
      <c r="AK15" s="17">
        <f t="shared" si="7"/>
        <v>194</v>
      </c>
      <c r="AL15" s="19">
        <v>7</v>
      </c>
      <c r="AM15" s="22">
        <v>576</v>
      </c>
      <c r="AN15" s="50"/>
    </row>
    <row r="16" spans="1:40" ht="15" customHeight="1">
      <c r="A16" s="15">
        <v>11</v>
      </c>
      <c r="B16" s="16" t="s">
        <v>108</v>
      </c>
      <c r="C16" s="15" t="s">
        <v>60</v>
      </c>
      <c r="D16" s="20">
        <v>389</v>
      </c>
      <c r="E16" s="17">
        <f>G16-D16</f>
        <v>204</v>
      </c>
      <c r="F16" s="15">
        <v>3</v>
      </c>
      <c r="G16" s="22">
        <v>593</v>
      </c>
      <c r="I16" s="15">
        <v>11</v>
      </c>
      <c r="J16" s="16" t="s">
        <v>85</v>
      </c>
      <c r="K16" s="15" t="s">
        <v>83</v>
      </c>
      <c r="L16" s="17">
        <v>363</v>
      </c>
      <c r="M16" s="17">
        <f>O16-L16</f>
        <v>164</v>
      </c>
      <c r="N16" s="15">
        <v>12</v>
      </c>
      <c r="O16" s="18">
        <v>527</v>
      </c>
      <c r="Q16" s="15">
        <v>11</v>
      </c>
      <c r="R16" s="16" t="s">
        <v>136</v>
      </c>
      <c r="S16" s="15" t="s">
        <v>135</v>
      </c>
      <c r="T16" s="17">
        <v>367</v>
      </c>
      <c r="U16" s="17">
        <f t="shared" si="0"/>
        <v>168</v>
      </c>
      <c r="V16" s="15">
        <v>11</v>
      </c>
      <c r="W16" s="18">
        <v>535</v>
      </c>
      <c r="Y16" s="15">
        <v>11</v>
      </c>
      <c r="Z16" s="16" t="s">
        <v>203</v>
      </c>
      <c r="AA16" s="15" t="s">
        <v>118</v>
      </c>
      <c r="AB16" s="17">
        <v>332</v>
      </c>
      <c r="AC16" s="17">
        <f>AE16-AB16</f>
        <v>178</v>
      </c>
      <c r="AD16" s="15">
        <v>6</v>
      </c>
      <c r="AE16" s="18">
        <v>510</v>
      </c>
      <c r="AG16" s="47">
        <v>6</v>
      </c>
      <c r="AH16" s="16" t="s">
        <v>121</v>
      </c>
      <c r="AI16" s="15" t="s">
        <v>122</v>
      </c>
      <c r="AJ16" s="17">
        <v>355</v>
      </c>
      <c r="AK16" s="17">
        <f t="shared" si="7"/>
        <v>145</v>
      </c>
      <c r="AL16" s="15">
        <v>8</v>
      </c>
      <c r="AM16" s="18">
        <v>500</v>
      </c>
      <c r="AN16" s="49">
        <f t="shared" ref="AN16" si="9">SUM(AM16:AM17)</f>
        <v>1085</v>
      </c>
    </row>
    <row r="17" spans="1:40" ht="15.6" customHeight="1" thickBot="1">
      <c r="A17" s="15">
        <v>12</v>
      </c>
      <c r="B17" s="16" t="s">
        <v>220</v>
      </c>
      <c r="C17" s="15" t="s">
        <v>221</v>
      </c>
      <c r="D17" s="25">
        <v>378</v>
      </c>
      <c r="E17" s="17">
        <f>G17-D17</f>
        <v>214</v>
      </c>
      <c r="F17" s="42">
        <v>3</v>
      </c>
      <c r="G17" s="26">
        <v>592</v>
      </c>
      <c r="I17" s="15">
        <v>12</v>
      </c>
      <c r="J17" s="16" t="s">
        <v>125</v>
      </c>
      <c r="K17" s="15" t="s">
        <v>60</v>
      </c>
      <c r="L17" s="17">
        <v>361</v>
      </c>
      <c r="M17" s="17">
        <f>O17-L17</f>
        <v>159</v>
      </c>
      <c r="N17" s="15">
        <v>11</v>
      </c>
      <c r="O17" s="18">
        <v>520</v>
      </c>
      <c r="Q17" s="15">
        <v>12</v>
      </c>
      <c r="R17" s="16" t="s">
        <v>157</v>
      </c>
      <c r="S17" s="15" t="s">
        <v>42</v>
      </c>
      <c r="T17" s="17">
        <v>350</v>
      </c>
      <c r="U17" s="17">
        <f t="shared" si="0"/>
        <v>184</v>
      </c>
      <c r="V17" s="15">
        <v>10</v>
      </c>
      <c r="W17" s="18">
        <v>534</v>
      </c>
      <c r="Y17" s="15">
        <v>12</v>
      </c>
      <c r="Z17" s="16" t="s">
        <v>69</v>
      </c>
      <c r="AA17" s="15" t="s">
        <v>70</v>
      </c>
      <c r="AB17" s="17">
        <v>367</v>
      </c>
      <c r="AC17" s="17">
        <f>AE17-AB17</f>
        <v>141</v>
      </c>
      <c r="AD17" s="15">
        <v>8</v>
      </c>
      <c r="AE17" s="18">
        <v>508</v>
      </c>
      <c r="AG17" s="52"/>
      <c r="AH17" s="16" t="s">
        <v>123</v>
      </c>
      <c r="AI17" s="15" t="s">
        <v>107</v>
      </c>
      <c r="AJ17" s="20">
        <v>380</v>
      </c>
      <c r="AK17" s="17">
        <f t="shared" si="7"/>
        <v>205</v>
      </c>
      <c r="AL17" s="19">
        <v>2</v>
      </c>
      <c r="AM17" s="22">
        <v>585</v>
      </c>
      <c r="AN17" s="50"/>
    </row>
    <row r="18" spans="1:40" ht="15" customHeight="1">
      <c r="A18" s="15">
        <v>13</v>
      </c>
      <c r="B18" s="16" t="s">
        <v>24</v>
      </c>
      <c r="C18" s="15" t="s">
        <v>25</v>
      </c>
      <c r="D18" s="20">
        <v>390</v>
      </c>
      <c r="E18" s="17">
        <f>G18-D18</f>
        <v>202</v>
      </c>
      <c r="F18" s="19">
        <v>2</v>
      </c>
      <c r="G18" s="22">
        <v>592</v>
      </c>
      <c r="I18" s="15">
        <v>13</v>
      </c>
      <c r="J18" s="16" t="s">
        <v>26</v>
      </c>
      <c r="K18" s="15" t="s">
        <v>23</v>
      </c>
      <c r="L18" s="20">
        <v>372</v>
      </c>
      <c r="M18" s="17">
        <f>O18-L18</f>
        <v>145</v>
      </c>
      <c r="N18" s="42">
        <v>7</v>
      </c>
      <c r="O18" s="22">
        <v>517</v>
      </c>
      <c r="Q18" s="15">
        <v>13</v>
      </c>
      <c r="R18" s="16" t="s">
        <v>61</v>
      </c>
      <c r="S18" s="15" t="s">
        <v>62</v>
      </c>
      <c r="T18" s="20">
        <v>367</v>
      </c>
      <c r="U18" s="17">
        <f t="shared" si="0"/>
        <v>164</v>
      </c>
      <c r="V18" s="42">
        <v>5</v>
      </c>
      <c r="W18" s="22">
        <v>531</v>
      </c>
      <c r="Y18" s="15">
        <v>13</v>
      </c>
      <c r="Z18" s="16" t="s">
        <v>20</v>
      </c>
      <c r="AA18" s="37" t="s">
        <v>17</v>
      </c>
      <c r="AB18" s="20">
        <v>345</v>
      </c>
      <c r="AC18" s="17">
        <f>AE18-AB18</f>
        <v>159</v>
      </c>
      <c r="AD18" s="42">
        <v>8</v>
      </c>
      <c r="AE18" s="22">
        <v>504</v>
      </c>
      <c r="AG18" s="47">
        <v>7</v>
      </c>
      <c r="AH18" s="16" t="s">
        <v>24</v>
      </c>
      <c r="AI18" s="15" t="s">
        <v>25</v>
      </c>
      <c r="AJ18" s="23">
        <v>373</v>
      </c>
      <c r="AK18" s="17">
        <f t="shared" si="7"/>
        <v>181</v>
      </c>
      <c r="AL18" s="15">
        <v>4</v>
      </c>
      <c r="AM18" s="24">
        <v>554</v>
      </c>
      <c r="AN18" s="49">
        <f t="shared" ref="AN18" si="10">SUM(AM18:AM19)</f>
        <v>1085</v>
      </c>
    </row>
    <row r="19" spans="1:40" ht="15.6" customHeight="1" thickBot="1">
      <c r="A19" s="15">
        <v>14</v>
      </c>
      <c r="B19" s="16" t="s">
        <v>21</v>
      </c>
      <c r="C19" s="15" t="s">
        <v>17</v>
      </c>
      <c r="D19" s="23">
        <v>392</v>
      </c>
      <c r="E19" s="17">
        <f>G19-D19</f>
        <v>198</v>
      </c>
      <c r="F19" s="15">
        <v>3</v>
      </c>
      <c r="G19" s="24">
        <v>590</v>
      </c>
      <c r="I19" s="15">
        <v>14</v>
      </c>
      <c r="J19" s="16" t="s">
        <v>26</v>
      </c>
      <c r="K19" s="15" t="s">
        <v>23</v>
      </c>
      <c r="L19" s="17">
        <v>360</v>
      </c>
      <c r="M19" s="17">
        <f>O19-L19</f>
        <v>149</v>
      </c>
      <c r="N19" s="19">
        <v>12</v>
      </c>
      <c r="O19" s="18">
        <v>509</v>
      </c>
      <c r="Q19" s="15">
        <v>14</v>
      </c>
      <c r="R19" s="16" t="s">
        <v>114</v>
      </c>
      <c r="S19" s="15" t="s">
        <v>113</v>
      </c>
      <c r="T19" s="17">
        <v>349</v>
      </c>
      <c r="U19" s="17">
        <f t="shared" si="0"/>
        <v>180</v>
      </c>
      <c r="V19" s="19">
        <v>6</v>
      </c>
      <c r="W19" s="18">
        <v>529</v>
      </c>
      <c r="Y19" s="15">
        <v>14</v>
      </c>
      <c r="Z19" s="16" t="s">
        <v>204</v>
      </c>
      <c r="AA19" s="15" t="s">
        <v>118</v>
      </c>
      <c r="AB19" s="17">
        <v>355</v>
      </c>
      <c r="AC19" s="17">
        <f>AE19-AB19</f>
        <v>143</v>
      </c>
      <c r="AD19" s="19">
        <v>13</v>
      </c>
      <c r="AE19" s="18">
        <v>498</v>
      </c>
      <c r="AG19" s="52"/>
      <c r="AH19" s="16" t="s">
        <v>27</v>
      </c>
      <c r="AI19" s="15" t="s">
        <v>23</v>
      </c>
      <c r="AJ19" s="20">
        <v>366</v>
      </c>
      <c r="AK19" s="17">
        <f t="shared" si="7"/>
        <v>165</v>
      </c>
      <c r="AL19" s="38">
        <v>8</v>
      </c>
      <c r="AM19" s="22">
        <v>531</v>
      </c>
      <c r="AN19" s="50"/>
    </row>
    <row r="20" spans="1:40" ht="15" customHeight="1">
      <c r="A20" s="15">
        <v>15</v>
      </c>
      <c r="B20" s="16" t="s">
        <v>223</v>
      </c>
      <c r="C20" s="15" t="s">
        <v>17</v>
      </c>
      <c r="D20" s="20">
        <v>382</v>
      </c>
      <c r="E20" s="17">
        <f>G20-D20</f>
        <v>202</v>
      </c>
      <c r="F20" s="42">
        <v>0</v>
      </c>
      <c r="G20" s="22">
        <v>584</v>
      </c>
      <c r="I20" s="15">
        <v>15</v>
      </c>
      <c r="J20" s="16" t="s">
        <v>225</v>
      </c>
      <c r="K20" s="15" t="s">
        <v>98</v>
      </c>
      <c r="L20" s="20">
        <v>365</v>
      </c>
      <c r="M20" s="17">
        <f>O20-L20</f>
        <v>144</v>
      </c>
      <c r="N20" s="15">
        <v>14</v>
      </c>
      <c r="O20" s="22">
        <v>509</v>
      </c>
      <c r="Q20" s="15">
        <v>15</v>
      </c>
      <c r="R20" s="16" t="s">
        <v>209</v>
      </c>
      <c r="S20" s="15" t="s">
        <v>19</v>
      </c>
      <c r="T20" s="20">
        <v>366</v>
      </c>
      <c r="U20" s="17">
        <f t="shared" si="0"/>
        <v>159</v>
      </c>
      <c r="V20" s="15">
        <v>16</v>
      </c>
      <c r="W20" s="22">
        <v>525</v>
      </c>
      <c r="Y20" s="15">
        <v>15</v>
      </c>
      <c r="Z20" s="16" t="s">
        <v>129</v>
      </c>
      <c r="AA20" s="37" t="s">
        <v>17</v>
      </c>
      <c r="AB20" s="20">
        <v>342</v>
      </c>
      <c r="AC20" s="17">
        <f>AE20-AB20</f>
        <v>151</v>
      </c>
      <c r="AD20" s="15">
        <v>12</v>
      </c>
      <c r="AE20" s="22">
        <v>493</v>
      </c>
      <c r="AG20" s="47">
        <v>8</v>
      </c>
      <c r="AH20" s="16" t="s">
        <v>85</v>
      </c>
      <c r="AI20" s="15" t="s">
        <v>83</v>
      </c>
      <c r="AJ20" s="20">
        <v>363</v>
      </c>
      <c r="AK20" s="17">
        <f t="shared" si="7"/>
        <v>164</v>
      </c>
      <c r="AL20" s="19">
        <v>12</v>
      </c>
      <c r="AM20" s="22">
        <v>527</v>
      </c>
      <c r="AN20" s="49">
        <f t="shared" ref="AN20" si="11">SUM(AM20:AM21)</f>
        <v>1072</v>
      </c>
    </row>
    <row r="21" spans="1:40" ht="15.6" customHeight="1" thickBot="1">
      <c r="A21" s="15">
        <v>16</v>
      </c>
      <c r="B21" s="16" t="s">
        <v>56</v>
      </c>
      <c r="C21" s="15" t="s">
        <v>55</v>
      </c>
      <c r="D21" s="20">
        <v>391</v>
      </c>
      <c r="E21" s="17">
        <f>G21-D21</f>
        <v>193</v>
      </c>
      <c r="F21" s="15">
        <v>4</v>
      </c>
      <c r="G21" s="22">
        <v>584</v>
      </c>
      <c r="I21" s="15">
        <v>16</v>
      </c>
      <c r="J21" s="16" t="s">
        <v>121</v>
      </c>
      <c r="K21" s="15" t="s">
        <v>122</v>
      </c>
      <c r="L21" s="20">
        <v>355</v>
      </c>
      <c r="M21" s="17">
        <f>O21-L21</f>
        <v>145</v>
      </c>
      <c r="N21" s="19">
        <v>8</v>
      </c>
      <c r="O21" s="22">
        <v>500</v>
      </c>
      <c r="Q21" s="15">
        <v>16</v>
      </c>
      <c r="R21" s="16" t="s">
        <v>159</v>
      </c>
      <c r="S21" s="15" t="s">
        <v>42</v>
      </c>
      <c r="T21" s="20">
        <v>385</v>
      </c>
      <c r="U21" s="17">
        <f t="shared" si="0"/>
        <v>140</v>
      </c>
      <c r="V21" s="19">
        <v>11</v>
      </c>
      <c r="W21" s="22">
        <v>525</v>
      </c>
      <c r="Y21" s="15">
        <v>16</v>
      </c>
      <c r="Z21" s="16" t="s">
        <v>72</v>
      </c>
      <c r="AA21" s="15" t="s">
        <v>60</v>
      </c>
      <c r="AB21" s="20">
        <v>345</v>
      </c>
      <c r="AC21" s="17">
        <f>AE21-AB21</f>
        <v>139</v>
      </c>
      <c r="AD21" s="19">
        <v>10</v>
      </c>
      <c r="AE21" s="22">
        <v>484</v>
      </c>
      <c r="AG21" s="52"/>
      <c r="AH21" s="16" t="s">
        <v>82</v>
      </c>
      <c r="AI21" s="15" t="s">
        <v>83</v>
      </c>
      <c r="AJ21" s="20">
        <v>379</v>
      </c>
      <c r="AK21" s="17">
        <f t="shared" si="7"/>
        <v>166</v>
      </c>
      <c r="AL21" s="15">
        <v>6</v>
      </c>
      <c r="AM21" s="22">
        <v>545</v>
      </c>
      <c r="AN21" s="50"/>
    </row>
    <row r="22" spans="1:40" ht="15" customHeight="1">
      <c r="A22" s="15">
        <v>17</v>
      </c>
      <c r="B22" s="16" t="s">
        <v>133</v>
      </c>
      <c r="C22" s="15" t="s">
        <v>122</v>
      </c>
      <c r="D22" s="17">
        <v>387</v>
      </c>
      <c r="E22" s="17">
        <f>G22-D22</f>
        <v>196</v>
      </c>
      <c r="F22" s="15">
        <v>3</v>
      </c>
      <c r="G22" s="18">
        <v>583</v>
      </c>
      <c r="I22" s="15">
        <v>17</v>
      </c>
      <c r="J22" s="33" t="s">
        <v>236</v>
      </c>
      <c r="K22" s="15" t="s">
        <v>234</v>
      </c>
      <c r="L22" s="23">
        <v>357</v>
      </c>
      <c r="M22" s="17">
        <f>O22-L22</f>
        <v>137</v>
      </c>
      <c r="N22" s="15">
        <v>5</v>
      </c>
      <c r="O22" s="24">
        <v>494</v>
      </c>
      <c r="Q22" s="15">
        <v>17</v>
      </c>
      <c r="R22" s="16" t="s">
        <v>47</v>
      </c>
      <c r="S22" s="15" t="s">
        <v>46</v>
      </c>
      <c r="T22" s="23">
        <v>346</v>
      </c>
      <c r="U22" s="17">
        <f t="shared" si="0"/>
        <v>176</v>
      </c>
      <c r="V22" s="15">
        <v>5</v>
      </c>
      <c r="W22" s="24">
        <v>522</v>
      </c>
      <c r="Y22" s="15">
        <v>17</v>
      </c>
      <c r="Z22" s="16" t="s">
        <v>72</v>
      </c>
      <c r="AA22" s="15" t="s">
        <v>60</v>
      </c>
      <c r="AB22" s="23">
        <v>349</v>
      </c>
      <c r="AC22" s="17">
        <f>AE22-AB22</f>
        <v>128</v>
      </c>
      <c r="AD22" s="15">
        <v>15</v>
      </c>
      <c r="AE22" s="24">
        <v>477</v>
      </c>
      <c r="AG22" s="47">
        <v>9</v>
      </c>
      <c r="AH22" s="16" t="s">
        <v>94</v>
      </c>
      <c r="AI22" s="15" t="s">
        <v>93</v>
      </c>
      <c r="AJ22" s="20">
        <v>353</v>
      </c>
      <c r="AK22" s="17">
        <f>AM22-AJ22</f>
        <v>176</v>
      </c>
      <c r="AL22" s="15">
        <v>5</v>
      </c>
      <c r="AM22" s="22">
        <v>529</v>
      </c>
      <c r="AN22" s="49">
        <f t="shared" ref="AN22" si="12">SUM(AM22:AM23)</f>
        <v>1071</v>
      </c>
    </row>
    <row r="23" spans="1:40" ht="15.6" customHeight="1" thickBot="1">
      <c r="A23" s="15">
        <v>18</v>
      </c>
      <c r="B23" s="16" t="s">
        <v>156</v>
      </c>
      <c r="C23" s="15" t="s">
        <v>60</v>
      </c>
      <c r="D23" s="20">
        <v>370</v>
      </c>
      <c r="E23" s="17">
        <f>G23-D23</f>
        <v>212</v>
      </c>
      <c r="F23" s="19">
        <v>3</v>
      </c>
      <c r="G23" s="22">
        <v>582</v>
      </c>
      <c r="I23" s="15">
        <v>18</v>
      </c>
      <c r="J23" s="16" t="s">
        <v>22</v>
      </c>
      <c r="K23" s="15" t="s">
        <v>23</v>
      </c>
      <c r="L23" s="20">
        <v>327</v>
      </c>
      <c r="M23" s="17">
        <f>O23-L23</f>
        <v>165</v>
      </c>
      <c r="N23" s="43">
        <v>11</v>
      </c>
      <c r="O23" s="22">
        <v>492</v>
      </c>
      <c r="Q23" s="15">
        <v>18</v>
      </c>
      <c r="R23" s="16" t="s">
        <v>96</v>
      </c>
      <c r="S23" s="15" t="s">
        <v>93</v>
      </c>
      <c r="T23" s="20">
        <v>352</v>
      </c>
      <c r="U23" s="17">
        <f t="shared" si="0"/>
        <v>169</v>
      </c>
      <c r="V23" s="42">
        <v>10</v>
      </c>
      <c r="W23" s="22">
        <v>521</v>
      </c>
      <c r="Y23" s="15">
        <v>18</v>
      </c>
      <c r="Z23" s="16" t="s">
        <v>163</v>
      </c>
      <c r="AA23" s="15" t="s">
        <v>98</v>
      </c>
      <c r="AB23" s="20">
        <v>329</v>
      </c>
      <c r="AC23" s="17">
        <f>AE23-AB23</f>
        <v>132</v>
      </c>
      <c r="AD23" s="42">
        <v>17</v>
      </c>
      <c r="AE23" s="22">
        <v>461</v>
      </c>
      <c r="AG23" s="52"/>
      <c r="AH23" s="16" t="s">
        <v>92</v>
      </c>
      <c r="AI23" s="15" t="s">
        <v>93</v>
      </c>
      <c r="AJ23" s="20">
        <v>355</v>
      </c>
      <c r="AK23" s="17">
        <f>AM23-AJ23</f>
        <v>187</v>
      </c>
      <c r="AL23" s="15">
        <v>2</v>
      </c>
      <c r="AM23" s="22">
        <v>542</v>
      </c>
      <c r="AN23" s="50"/>
    </row>
    <row r="24" spans="1:40" ht="15" customHeight="1">
      <c r="A24" s="15">
        <v>19</v>
      </c>
      <c r="B24" s="16" t="s">
        <v>229</v>
      </c>
      <c r="C24" s="15" t="s">
        <v>120</v>
      </c>
      <c r="D24" s="17">
        <v>381</v>
      </c>
      <c r="E24" s="17">
        <f>G24-D24</f>
        <v>200</v>
      </c>
      <c r="F24" s="19">
        <v>1</v>
      </c>
      <c r="G24" s="18">
        <v>581</v>
      </c>
      <c r="I24" s="15">
        <v>19</v>
      </c>
      <c r="J24" s="16" t="s">
        <v>180</v>
      </c>
      <c r="K24" s="15" t="s">
        <v>181</v>
      </c>
      <c r="L24" s="20">
        <v>350</v>
      </c>
      <c r="M24" s="17">
        <f>O24-L24</f>
        <v>137</v>
      </c>
      <c r="N24" s="15">
        <v>10</v>
      </c>
      <c r="O24" s="22">
        <v>487</v>
      </c>
      <c r="Q24" s="15">
        <v>19</v>
      </c>
      <c r="R24" s="16" t="s">
        <v>68</v>
      </c>
      <c r="S24" s="15" t="s">
        <v>65</v>
      </c>
      <c r="T24" s="20">
        <v>335</v>
      </c>
      <c r="U24" s="17">
        <f t="shared" si="0"/>
        <v>185</v>
      </c>
      <c r="V24" s="15">
        <v>6</v>
      </c>
      <c r="W24" s="22">
        <v>520</v>
      </c>
      <c r="Y24" s="15">
        <v>19</v>
      </c>
      <c r="Z24" s="16" t="s">
        <v>20</v>
      </c>
      <c r="AA24" s="37" t="s">
        <v>17</v>
      </c>
      <c r="AB24" s="20">
        <v>324</v>
      </c>
      <c r="AC24" s="17">
        <f>AE24-AB24</f>
        <v>115</v>
      </c>
      <c r="AD24" s="15">
        <v>15</v>
      </c>
      <c r="AE24" s="22">
        <v>439</v>
      </c>
      <c r="AG24" s="47">
        <v>10</v>
      </c>
      <c r="AH24" s="16" t="s">
        <v>144</v>
      </c>
      <c r="AI24" s="15" t="s">
        <v>135</v>
      </c>
      <c r="AJ24" s="25">
        <v>350</v>
      </c>
      <c r="AK24" s="17">
        <f>AM24-AJ24</f>
        <v>136</v>
      </c>
      <c r="AL24" s="40">
        <v>14</v>
      </c>
      <c r="AM24" s="26">
        <v>486</v>
      </c>
      <c r="AN24" s="49">
        <f t="shared" ref="AN24" si="13">SUM(AM24:AM25)</f>
        <v>1065</v>
      </c>
    </row>
    <row r="25" spans="1:40" ht="15.6" customHeight="1" thickBot="1">
      <c r="A25" s="15">
        <v>20</v>
      </c>
      <c r="B25" s="16" t="s">
        <v>54</v>
      </c>
      <c r="C25" s="15" t="s">
        <v>55</v>
      </c>
      <c r="D25" s="20">
        <v>370</v>
      </c>
      <c r="E25" s="17">
        <f>G25-D25</f>
        <v>210</v>
      </c>
      <c r="F25" s="15">
        <v>2</v>
      </c>
      <c r="G25" s="22">
        <v>580</v>
      </c>
      <c r="I25" s="15">
        <v>20</v>
      </c>
      <c r="J25" s="16" t="s">
        <v>43</v>
      </c>
      <c r="K25" s="15" t="s">
        <v>42</v>
      </c>
      <c r="L25" s="17">
        <v>344</v>
      </c>
      <c r="M25" s="17">
        <f>O25-L25</f>
        <v>121</v>
      </c>
      <c r="N25" s="15">
        <v>18</v>
      </c>
      <c r="O25" s="18">
        <v>465</v>
      </c>
      <c r="Q25" s="15">
        <v>20</v>
      </c>
      <c r="R25" s="16" t="s">
        <v>45</v>
      </c>
      <c r="S25" s="15" t="s">
        <v>46</v>
      </c>
      <c r="T25" s="17">
        <v>360</v>
      </c>
      <c r="U25" s="17">
        <f t="shared" si="0"/>
        <v>158</v>
      </c>
      <c r="V25" s="15">
        <v>8</v>
      </c>
      <c r="W25" s="18">
        <v>518</v>
      </c>
      <c r="Y25" s="15">
        <v>20</v>
      </c>
      <c r="Z25" s="16" t="s">
        <v>154</v>
      </c>
      <c r="AA25" s="15" t="s">
        <v>60</v>
      </c>
      <c r="AB25" s="20">
        <v>294</v>
      </c>
      <c r="AC25" s="17">
        <f>AE25-AB25</f>
        <v>84</v>
      </c>
      <c r="AD25" s="15">
        <v>27</v>
      </c>
      <c r="AE25" s="22">
        <v>378</v>
      </c>
      <c r="AG25" s="52"/>
      <c r="AH25" s="16" t="s">
        <v>145</v>
      </c>
      <c r="AI25" s="15" t="s">
        <v>135</v>
      </c>
      <c r="AJ25" s="20">
        <v>361</v>
      </c>
      <c r="AK25" s="17">
        <f>AM25-AJ25</f>
        <v>218</v>
      </c>
      <c r="AL25" s="19">
        <v>2</v>
      </c>
      <c r="AM25" s="22">
        <v>579</v>
      </c>
      <c r="AN25" s="50"/>
    </row>
    <row r="26" spans="1:40" ht="15" customHeight="1">
      <c r="A26" s="15">
        <v>21</v>
      </c>
      <c r="B26" s="16" t="s">
        <v>145</v>
      </c>
      <c r="C26" s="15" t="s">
        <v>135</v>
      </c>
      <c r="D26" s="25">
        <v>361</v>
      </c>
      <c r="E26" s="17">
        <f>G26-D26</f>
        <v>218</v>
      </c>
      <c r="F26" s="42">
        <v>2</v>
      </c>
      <c r="G26" s="26">
        <v>579</v>
      </c>
      <c r="I26" s="15">
        <v>21</v>
      </c>
      <c r="J26" s="16" t="s">
        <v>43</v>
      </c>
      <c r="K26" s="15" t="s">
        <v>42</v>
      </c>
      <c r="L26" s="17">
        <v>326</v>
      </c>
      <c r="M26" s="17">
        <f>O26-L26</f>
        <v>129</v>
      </c>
      <c r="N26" s="43">
        <v>15</v>
      </c>
      <c r="O26" s="18">
        <v>455</v>
      </c>
      <c r="Q26" s="15">
        <v>21</v>
      </c>
      <c r="R26" s="16" t="s">
        <v>115</v>
      </c>
      <c r="S26" s="15" t="s">
        <v>113</v>
      </c>
      <c r="T26" s="17">
        <v>350</v>
      </c>
      <c r="U26" s="17">
        <f t="shared" si="0"/>
        <v>166</v>
      </c>
      <c r="V26" s="42">
        <v>5</v>
      </c>
      <c r="W26" s="18">
        <v>516</v>
      </c>
      <c r="Y26" s="15">
        <v>21</v>
      </c>
      <c r="Z26" s="16"/>
      <c r="AA26" s="15"/>
      <c r="AB26" s="20"/>
      <c r="AC26" s="17">
        <f t="shared" ref="AC24:AC55" si="14">AE26-AB26</f>
        <v>0</v>
      </c>
      <c r="AD26" s="15"/>
      <c r="AE26" s="22"/>
      <c r="AG26" s="47">
        <v>11</v>
      </c>
      <c r="AH26" s="16" t="s">
        <v>124</v>
      </c>
      <c r="AI26" s="15" t="s">
        <v>60</v>
      </c>
      <c r="AJ26" s="17">
        <v>372</v>
      </c>
      <c r="AK26" s="17">
        <f>AM26-AJ26</f>
        <v>171</v>
      </c>
      <c r="AL26" s="15">
        <v>5</v>
      </c>
      <c r="AM26" s="18">
        <v>543</v>
      </c>
      <c r="AN26" s="49">
        <f t="shared" ref="AN26" si="15">SUM(AM26:AM27)</f>
        <v>1063</v>
      </c>
    </row>
    <row r="27" spans="1:40" ht="15.6" customHeight="1" thickBot="1">
      <c r="A27" s="15">
        <v>22</v>
      </c>
      <c r="B27" s="16" t="s">
        <v>218</v>
      </c>
      <c r="C27" s="15" t="s">
        <v>219</v>
      </c>
      <c r="D27" s="20">
        <v>379</v>
      </c>
      <c r="E27" s="17">
        <f>G27-D27</f>
        <v>200</v>
      </c>
      <c r="F27" s="42">
        <v>3</v>
      </c>
      <c r="G27" s="22">
        <v>579</v>
      </c>
      <c r="I27" s="15">
        <v>22</v>
      </c>
      <c r="J27" s="16" t="s">
        <v>196</v>
      </c>
      <c r="K27" s="15" t="s">
        <v>23</v>
      </c>
      <c r="L27" s="20">
        <v>354</v>
      </c>
      <c r="M27" s="17">
        <f>O27-L27</f>
        <v>93</v>
      </c>
      <c r="N27" s="19">
        <v>23</v>
      </c>
      <c r="O27" s="22">
        <v>447</v>
      </c>
      <c r="Q27" s="15">
        <v>22</v>
      </c>
      <c r="R27" s="16" t="s">
        <v>102</v>
      </c>
      <c r="S27" s="15" t="s">
        <v>98</v>
      </c>
      <c r="T27" s="20">
        <v>346</v>
      </c>
      <c r="U27" s="17">
        <f t="shared" si="0"/>
        <v>169</v>
      </c>
      <c r="V27" s="19">
        <v>13</v>
      </c>
      <c r="W27" s="22">
        <v>515</v>
      </c>
      <c r="Y27" s="15">
        <v>22</v>
      </c>
      <c r="Z27" s="16"/>
      <c r="AA27" s="15"/>
      <c r="AB27" s="20"/>
      <c r="AC27" s="17">
        <f t="shared" si="14"/>
        <v>0</v>
      </c>
      <c r="AD27" s="19"/>
      <c r="AE27" s="22"/>
      <c r="AG27" s="52"/>
      <c r="AH27" s="16" t="s">
        <v>125</v>
      </c>
      <c r="AI27" s="15" t="s">
        <v>60</v>
      </c>
      <c r="AJ27" s="17">
        <v>361</v>
      </c>
      <c r="AK27" s="17">
        <f>AM27-AJ27</f>
        <v>159</v>
      </c>
      <c r="AL27" s="15">
        <v>11</v>
      </c>
      <c r="AM27" s="18">
        <v>520</v>
      </c>
      <c r="AN27" s="50"/>
    </row>
    <row r="28" spans="1:40" ht="15" customHeight="1">
      <c r="A28" s="15">
        <v>23</v>
      </c>
      <c r="B28" s="27" t="s">
        <v>59</v>
      </c>
      <c r="C28" s="44" t="s">
        <v>60</v>
      </c>
      <c r="D28" s="20">
        <v>380</v>
      </c>
      <c r="E28" s="17">
        <f>G28-D28</f>
        <v>198</v>
      </c>
      <c r="F28" s="42">
        <v>3</v>
      </c>
      <c r="G28" s="22">
        <v>578</v>
      </c>
      <c r="I28" s="15">
        <v>23</v>
      </c>
      <c r="J28" s="16"/>
      <c r="K28" s="15"/>
      <c r="L28" s="17"/>
      <c r="M28" s="17">
        <f t="shared" ref="M26:M60" si="16">O28-L28</f>
        <v>0</v>
      </c>
      <c r="N28" s="15"/>
      <c r="O28" s="18"/>
      <c r="Q28" s="15">
        <v>23</v>
      </c>
      <c r="R28" s="16" t="s">
        <v>96</v>
      </c>
      <c r="S28" s="15" t="s">
        <v>93</v>
      </c>
      <c r="T28" s="17">
        <v>350</v>
      </c>
      <c r="U28" s="17">
        <f t="shared" si="0"/>
        <v>164</v>
      </c>
      <c r="V28" s="15">
        <v>11</v>
      </c>
      <c r="W28" s="18">
        <v>514</v>
      </c>
      <c r="Y28" s="15">
        <v>23</v>
      </c>
      <c r="Z28" s="16"/>
      <c r="AA28" s="15"/>
      <c r="AB28" s="23"/>
      <c r="AC28" s="17">
        <f t="shared" si="14"/>
        <v>0</v>
      </c>
      <c r="AD28" s="15"/>
      <c r="AE28" s="24"/>
      <c r="AG28" s="47">
        <v>12</v>
      </c>
      <c r="AH28" s="16" t="s">
        <v>96</v>
      </c>
      <c r="AI28" s="15" t="s">
        <v>93</v>
      </c>
      <c r="AJ28" s="20">
        <v>352</v>
      </c>
      <c r="AK28" s="17">
        <f>AM28-AJ28</f>
        <v>169</v>
      </c>
      <c r="AL28" s="19">
        <v>10</v>
      </c>
      <c r="AM28" s="22">
        <v>521</v>
      </c>
      <c r="AN28" s="49">
        <f>SUM(AM28:AM29)</f>
        <v>1063</v>
      </c>
    </row>
    <row r="29" spans="1:40" ht="15.6" customHeight="1" thickBot="1">
      <c r="A29" s="15">
        <v>24</v>
      </c>
      <c r="B29" s="16" t="s">
        <v>230</v>
      </c>
      <c r="C29" s="15" t="s">
        <v>120</v>
      </c>
      <c r="D29" s="20">
        <v>380</v>
      </c>
      <c r="E29" s="17">
        <f>G29-D29</f>
        <v>198</v>
      </c>
      <c r="F29" s="19">
        <v>4</v>
      </c>
      <c r="G29" s="22">
        <v>578</v>
      </c>
      <c r="I29" s="15">
        <v>24</v>
      </c>
      <c r="J29" s="16"/>
      <c r="K29" s="15"/>
      <c r="L29" s="17"/>
      <c r="M29" s="17">
        <f t="shared" si="16"/>
        <v>0</v>
      </c>
      <c r="N29" s="15"/>
      <c r="O29" s="18"/>
      <c r="Q29" s="15">
        <v>24</v>
      </c>
      <c r="R29" s="16" t="s">
        <v>177</v>
      </c>
      <c r="S29" s="15" t="s">
        <v>42</v>
      </c>
      <c r="T29" s="17">
        <v>357</v>
      </c>
      <c r="U29" s="17">
        <f t="shared" si="0"/>
        <v>154</v>
      </c>
      <c r="V29" s="15">
        <v>8</v>
      </c>
      <c r="W29" s="18">
        <v>511</v>
      </c>
      <c r="Y29" s="15">
        <v>24</v>
      </c>
      <c r="Z29" s="16"/>
      <c r="AA29" s="15"/>
      <c r="AB29" s="20"/>
      <c r="AC29" s="17">
        <f t="shared" si="14"/>
        <v>0</v>
      </c>
      <c r="AD29" s="21"/>
      <c r="AE29" s="22"/>
      <c r="AG29" s="52"/>
      <c r="AH29" s="16" t="s">
        <v>95</v>
      </c>
      <c r="AI29" s="15" t="s">
        <v>93</v>
      </c>
      <c r="AJ29" s="17">
        <v>368</v>
      </c>
      <c r="AK29" s="17">
        <f>AM29-AJ29</f>
        <v>174</v>
      </c>
      <c r="AL29" s="38">
        <v>9</v>
      </c>
      <c r="AM29" s="18">
        <v>542</v>
      </c>
      <c r="AN29" s="50"/>
    </row>
    <row r="30" spans="1:40" ht="15" customHeight="1">
      <c r="A30" s="15">
        <v>25</v>
      </c>
      <c r="B30" s="16" t="s">
        <v>131</v>
      </c>
      <c r="C30" s="15" t="s">
        <v>122</v>
      </c>
      <c r="D30" s="17">
        <v>369</v>
      </c>
      <c r="E30" s="17">
        <f>G30-D30</f>
        <v>208</v>
      </c>
      <c r="F30" s="15">
        <v>1</v>
      </c>
      <c r="G30" s="18">
        <v>577</v>
      </c>
      <c r="I30" s="15">
        <v>25</v>
      </c>
      <c r="J30" s="16"/>
      <c r="K30" s="15"/>
      <c r="L30" s="20"/>
      <c r="M30" s="17">
        <f t="shared" si="16"/>
        <v>0</v>
      </c>
      <c r="N30" s="21"/>
      <c r="O30" s="22"/>
      <c r="Q30" s="15">
        <v>25</v>
      </c>
      <c r="R30" s="16" t="s">
        <v>161</v>
      </c>
      <c r="S30" s="15" t="s">
        <v>98</v>
      </c>
      <c r="T30" s="20">
        <v>351</v>
      </c>
      <c r="U30" s="17">
        <f t="shared" si="0"/>
        <v>157</v>
      </c>
      <c r="V30" s="42">
        <v>14</v>
      </c>
      <c r="W30" s="22">
        <v>508</v>
      </c>
      <c r="Y30" s="15">
        <v>25</v>
      </c>
      <c r="Z30" s="16"/>
      <c r="AA30" s="15"/>
      <c r="AB30" s="20"/>
      <c r="AC30" s="17">
        <f t="shared" si="14"/>
        <v>0</v>
      </c>
      <c r="AD30" s="15"/>
      <c r="AE30" s="22"/>
      <c r="AG30" s="47">
        <v>13</v>
      </c>
      <c r="AH30" s="35" t="s">
        <v>26</v>
      </c>
      <c r="AI30" s="38" t="s">
        <v>23</v>
      </c>
      <c r="AJ30" s="36">
        <v>372</v>
      </c>
      <c r="AK30" s="23">
        <f>AM30-AJ30</f>
        <v>145</v>
      </c>
      <c r="AL30" s="38">
        <v>7</v>
      </c>
      <c r="AM30" s="24">
        <v>517</v>
      </c>
      <c r="AN30" s="53">
        <f t="shared" ref="AN30" si="17">SUM(AM30:AM31)</f>
        <v>1025</v>
      </c>
    </row>
    <row r="31" spans="1:40" ht="15.6" customHeight="1" thickBot="1">
      <c r="A31" s="15">
        <v>26</v>
      </c>
      <c r="B31" s="16" t="s">
        <v>57</v>
      </c>
      <c r="C31" s="15" t="s">
        <v>58</v>
      </c>
      <c r="D31" s="20">
        <v>375</v>
      </c>
      <c r="E31" s="17">
        <f>G31-D31</f>
        <v>200</v>
      </c>
      <c r="F31" s="42">
        <v>2</v>
      </c>
      <c r="G31" s="22">
        <v>575</v>
      </c>
      <c r="I31" s="15">
        <v>26</v>
      </c>
      <c r="J31" s="16"/>
      <c r="K31" s="15"/>
      <c r="L31" s="20"/>
      <c r="M31" s="17">
        <f t="shared" si="16"/>
        <v>0</v>
      </c>
      <c r="N31" s="21"/>
      <c r="O31" s="22"/>
      <c r="Q31" s="15">
        <v>26</v>
      </c>
      <c r="R31" s="16" t="s">
        <v>48</v>
      </c>
      <c r="S31" s="15" t="s">
        <v>49</v>
      </c>
      <c r="T31" s="20">
        <v>348</v>
      </c>
      <c r="U31" s="17">
        <f t="shared" si="0"/>
        <v>156</v>
      </c>
      <c r="V31" s="42">
        <v>15</v>
      </c>
      <c r="W31" s="22">
        <v>504</v>
      </c>
      <c r="Y31" s="15">
        <v>26</v>
      </c>
      <c r="Z31" s="16"/>
      <c r="AA31" s="15"/>
      <c r="AB31" s="20"/>
      <c r="AC31" s="17">
        <f t="shared" si="14"/>
        <v>0</v>
      </c>
      <c r="AD31" s="15"/>
      <c r="AE31" s="22"/>
      <c r="AG31" s="52"/>
      <c r="AH31" s="16" t="s">
        <v>27</v>
      </c>
      <c r="AI31" s="15" t="s">
        <v>23</v>
      </c>
      <c r="AJ31" s="20">
        <v>343</v>
      </c>
      <c r="AK31" s="17">
        <f>AM31-AJ31</f>
        <v>165</v>
      </c>
      <c r="AL31" s="19">
        <v>8</v>
      </c>
      <c r="AM31" s="22">
        <v>508</v>
      </c>
      <c r="AN31" s="50"/>
    </row>
    <row r="32" spans="1:40" ht="15" customHeight="1">
      <c r="A32" s="15">
        <v>27</v>
      </c>
      <c r="B32" s="16" t="s">
        <v>32</v>
      </c>
      <c r="C32" s="15" t="s">
        <v>29</v>
      </c>
      <c r="D32" s="17">
        <v>392</v>
      </c>
      <c r="E32" s="17">
        <f>G32-D32</f>
        <v>181</v>
      </c>
      <c r="F32" s="19">
        <v>5</v>
      </c>
      <c r="G32" s="18">
        <v>573</v>
      </c>
      <c r="I32" s="15">
        <v>27</v>
      </c>
      <c r="J32" s="16"/>
      <c r="K32" s="15"/>
      <c r="L32" s="17"/>
      <c r="M32" s="17">
        <f t="shared" si="16"/>
        <v>0</v>
      </c>
      <c r="N32" s="15"/>
      <c r="O32" s="18"/>
      <c r="Q32" s="15">
        <v>27</v>
      </c>
      <c r="R32" s="16" t="s">
        <v>97</v>
      </c>
      <c r="S32" s="15" t="s">
        <v>98</v>
      </c>
      <c r="T32" s="25">
        <v>357</v>
      </c>
      <c r="U32" s="17">
        <f t="shared" si="0"/>
        <v>147</v>
      </c>
      <c r="V32" s="42">
        <v>15</v>
      </c>
      <c r="W32" s="26">
        <v>504</v>
      </c>
      <c r="Y32" s="15">
        <v>27</v>
      </c>
      <c r="Z32" s="16"/>
      <c r="AA32" s="15"/>
      <c r="AB32" s="20"/>
      <c r="AC32" s="17">
        <f t="shared" si="14"/>
        <v>0</v>
      </c>
      <c r="AD32" s="15"/>
      <c r="AE32" s="22"/>
      <c r="AG32" s="47">
        <v>14</v>
      </c>
      <c r="AH32" s="16" t="s">
        <v>237</v>
      </c>
      <c r="AI32" s="15" t="s">
        <v>93</v>
      </c>
      <c r="AJ32" s="20">
        <v>334</v>
      </c>
      <c r="AK32" s="17">
        <f>AM32-AJ32</f>
        <v>166</v>
      </c>
      <c r="AL32" s="15">
        <v>11</v>
      </c>
      <c r="AM32" s="22">
        <v>500</v>
      </c>
      <c r="AN32" s="49">
        <f t="shared" ref="AN32" si="18">SUM(AM32:AM33)</f>
        <v>982</v>
      </c>
    </row>
    <row r="33" spans="1:40" ht="15.6" customHeight="1" thickBot="1">
      <c r="A33" s="15">
        <v>28</v>
      </c>
      <c r="B33" s="16" t="s">
        <v>183</v>
      </c>
      <c r="C33" s="15" t="s">
        <v>179</v>
      </c>
      <c r="D33" s="20">
        <v>363</v>
      </c>
      <c r="E33" s="17">
        <f>G33-D33</f>
        <v>209</v>
      </c>
      <c r="F33" s="15">
        <v>1</v>
      </c>
      <c r="G33" s="22">
        <v>572</v>
      </c>
      <c r="I33" s="15">
        <v>28</v>
      </c>
      <c r="J33" s="16"/>
      <c r="K33" s="15"/>
      <c r="L33" s="17"/>
      <c r="M33" s="17">
        <f t="shared" si="16"/>
        <v>0</v>
      </c>
      <c r="N33" s="21"/>
      <c r="O33" s="18"/>
      <c r="Q33" s="15">
        <v>28</v>
      </c>
      <c r="R33" s="16" t="s">
        <v>76</v>
      </c>
      <c r="S33" s="15" t="s">
        <v>113</v>
      </c>
      <c r="T33" s="20">
        <v>352</v>
      </c>
      <c r="U33" s="17">
        <f t="shared" si="0"/>
        <v>151</v>
      </c>
      <c r="V33" s="19">
        <v>14</v>
      </c>
      <c r="W33" s="22">
        <v>503</v>
      </c>
      <c r="Y33" s="15">
        <v>28</v>
      </c>
      <c r="Z33" s="16"/>
      <c r="AA33" s="15"/>
      <c r="AB33" s="20"/>
      <c r="AC33" s="17">
        <f t="shared" si="14"/>
        <v>0</v>
      </c>
      <c r="AD33" s="19"/>
      <c r="AE33" s="22"/>
      <c r="AG33" s="52"/>
      <c r="AH33" s="16" t="s">
        <v>95</v>
      </c>
      <c r="AI33" s="15" t="s">
        <v>93</v>
      </c>
      <c r="AJ33" s="20">
        <v>362</v>
      </c>
      <c r="AK33" s="17">
        <f>AM33-AJ33</f>
        <v>120</v>
      </c>
      <c r="AL33" s="15">
        <v>15</v>
      </c>
      <c r="AM33" s="22">
        <v>482</v>
      </c>
      <c r="AN33" s="50"/>
    </row>
    <row r="34" spans="1:40" ht="15" customHeight="1">
      <c r="A34" s="15">
        <v>29</v>
      </c>
      <c r="B34" s="16" t="s">
        <v>57</v>
      </c>
      <c r="C34" s="15" t="s">
        <v>58</v>
      </c>
      <c r="D34" s="25">
        <v>387</v>
      </c>
      <c r="E34" s="17">
        <f>G34-D34</f>
        <v>183</v>
      </c>
      <c r="F34" s="42">
        <v>2</v>
      </c>
      <c r="G34" s="26">
        <v>570</v>
      </c>
      <c r="I34" s="15">
        <v>29</v>
      </c>
      <c r="J34" s="16"/>
      <c r="K34" s="15"/>
      <c r="L34" s="20"/>
      <c r="M34" s="17">
        <f t="shared" si="16"/>
        <v>0</v>
      </c>
      <c r="N34" s="19"/>
      <c r="O34" s="22"/>
      <c r="Q34" s="15">
        <v>29</v>
      </c>
      <c r="R34" s="16" t="s">
        <v>205</v>
      </c>
      <c r="S34" s="15" t="s">
        <v>206</v>
      </c>
      <c r="T34" s="23">
        <v>332</v>
      </c>
      <c r="U34" s="17">
        <f t="shared" si="0"/>
        <v>170</v>
      </c>
      <c r="V34" s="15">
        <v>6</v>
      </c>
      <c r="W34" s="24">
        <v>502</v>
      </c>
      <c r="Y34" s="15">
        <v>29</v>
      </c>
      <c r="Z34" s="16"/>
      <c r="AA34" s="15"/>
      <c r="AB34" s="23"/>
      <c r="AC34" s="17">
        <f t="shared" si="14"/>
        <v>0</v>
      </c>
      <c r="AD34" s="15"/>
      <c r="AE34" s="24"/>
      <c r="AG34" s="47">
        <v>15</v>
      </c>
      <c r="AH34" s="16" t="s">
        <v>196</v>
      </c>
      <c r="AI34" s="15" t="s">
        <v>23</v>
      </c>
      <c r="AJ34" s="20">
        <v>354</v>
      </c>
      <c r="AK34" s="17">
        <f>AM34-AJ34</f>
        <v>93</v>
      </c>
      <c r="AL34" s="41">
        <v>23</v>
      </c>
      <c r="AM34" s="22">
        <v>447</v>
      </c>
      <c r="AN34" s="49">
        <f t="shared" ref="AN34" si="19">SUM(AM34:AM35)</f>
        <v>938</v>
      </c>
    </row>
    <row r="35" spans="1:40" ht="15.6" customHeight="1" thickBot="1">
      <c r="A35" s="15">
        <v>30</v>
      </c>
      <c r="B35" s="16" t="s">
        <v>132</v>
      </c>
      <c r="C35" s="15" t="s">
        <v>122</v>
      </c>
      <c r="D35" s="20">
        <v>369</v>
      </c>
      <c r="E35" s="17">
        <f>G35-D35</f>
        <v>200</v>
      </c>
      <c r="F35" s="19">
        <v>2</v>
      </c>
      <c r="G35" s="22">
        <v>569</v>
      </c>
      <c r="I35" s="15">
        <v>30</v>
      </c>
      <c r="J35" s="16"/>
      <c r="K35" s="15"/>
      <c r="L35" s="17"/>
      <c r="M35" s="17">
        <f t="shared" si="16"/>
        <v>0</v>
      </c>
      <c r="N35" s="15"/>
      <c r="O35" s="18"/>
      <c r="Q35" s="15">
        <v>30</v>
      </c>
      <c r="R35" s="16" t="s">
        <v>193</v>
      </c>
      <c r="S35" s="15" t="s">
        <v>55</v>
      </c>
      <c r="T35" s="20">
        <v>346</v>
      </c>
      <c r="U35" s="17">
        <f t="shared" si="0"/>
        <v>154</v>
      </c>
      <c r="V35" s="15">
        <v>9</v>
      </c>
      <c r="W35" s="22">
        <v>500</v>
      </c>
      <c r="Y35" s="15">
        <v>30</v>
      </c>
      <c r="Z35" s="16"/>
      <c r="AA35" s="15"/>
      <c r="AB35" s="20"/>
      <c r="AC35" s="17">
        <f t="shared" si="14"/>
        <v>0</v>
      </c>
      <c r="AD35" s="21"/>
      <c r="AE35" s="22"/>
      <c r="AG35" s="52"/>
      <c r="AH35" s="16" t="s">
        <v>197</v>
      </c>
      <c r="AI35" s="15" t="s">
        <v>23</v>
      </c>
      <c r="AJ35" s="20">
        <v>352</v>
      </c>
      <c r="AK35" s="17">
        <f>AM35-AJ35</f>
        <v>139</v>
      </c>
      <c r="AL35" s="15">
        <v>12</v>
      </c>
      <c r="AM35" s="22">
        <v>491</v>
      </c>
      <c r="AN35" s="50"/>
    </row>
    <row r="36" spans="1:40" ht="15" customHeight="1">
      <c r="A36" s="15">
        <v>31</v>
      </c>
      <c r="B36" s="16" t="s">
        <v>94</v>
      </c>
      <c r="C36" s="15" t="s">
        <v>93</v>
      </c>
      <c r="D36" s="23">
        <v>383</v>
      </c>
      <c r="E36" s="17">
        <f>G36-D36</f>
        <v>186</v>
      </c>
      <c r="F36" s="15">
        <v>7</v>
      </c>
      <c r="G36" s="24">
        <v>569</v>
      </c>
      <c r="I36" s="15">
        <v>31</v>
      </c>
      <c r="J36" s="16"/>
      <c r="K36" s="15"/>
      <c r="L36" s="17"/>
      <c r="M36" s="17">
        <f t="shared" si="16"/>
        <v>0</v>
      </c>
      <c r="N36" s="15"/>
      <c r="O36" s="18"/>
      <c r="Q36" s="15">
        <v>31</v>
      </c>
      <c r="R36" s="27" t="s">
        <v>116</v>
      </c>
      <c r="S36" s="15" t="s">
        <v>113</v>
      </c>
      <c r="T36" s="17">
        <v>353</v>
      </c>
      <c r="U36" s="17">
        <f t="shared" si="0"/>
        <v>144</v>
      </c>
      <c r="V36" s="15">
        <v>16</v>
      </c>
      <c r="W36" s="18">
        <v>497</v>
      </c>
      <c r="Y36" s="15">
        <v>31</v>
      </c>
      <c r="Z36" s="16"/>
      <c r="AA36" s="15"/>
      <c r="AB36" s="20"/>
      <c r="AC36" s="17">
        <f t="shared" si="14"/>
        <v>0</v>
      </c>
      <c r="AD36" s="15"/>
      <c r="AE36" s="22"/>
      <c r="AG36" s="47">
        <v>16</v>
      </c>
      <c r="AH36" s="12"/>
      <c r="AI36" s="11"/>
      <c r="AJ36" s="13"/>
      <c r="AK36" s="13">
        <f t="shared" ref="AK32:AK49" si="20">AM36-AJ36</f>
        <v>0</v>
      </c>
      <c r="AL36" s="11"/>
      <c r="AM36" s="14"/>
      <c r="AN36" s="49">
        <f t="shared" ref="AN36" si="21">SUM(AM36:AM37)</f>
        <v>0</v>
      </c>
    </row>
    <row r="37" spans="1:40" ht="15.6" customHeight="1" thickBot="1">
      <c r="A37" s="15">
        <v>32</v>
      </c>
      <c r="B37" s="16" t="s">
        <v>56</v>
      </c>
      <c r="C37" s="15" t="s">
        <v>55</v>
      </c>
      <c r="D37" s="20">
        <v>355</v>
      </c>
      <c r="E37" s="17">
        <f>G37-D37</f>
        <v>213</v>
      </c>
      <c r="F37" s="42">
        <v>1</v>
      </c>
      <c r="G37" s="22">
        <v>568</v>
      </c>
      <c r="I37" s="15">
        <v>32</v>
      </c>
      <c r="J37" s="16"/>
      <c r="K37" s="15"/>
      <c r="L37" s="20"/>
      <c r="M37" s="17">
        <f t="shared" si="16"/>
        <v>0</v>
      </c>
      <c r="N37" s="21"/>
      <c r="O37" s="22"/>
      <c r="Q37" s="15">
        <v>32</v>
      </c>
      <c r="R37" s="16" t="s">
        <v>99</v>
      </c>
      <c r="S37" s="15" t="s">
        <v>98</v>
      </c>
      <c r="T37" s="17">
        <v>337</v>
      </c>
      <c r="U37" s="17">
        <f t="shared" si="0"/>
        <v>155</v>
      </c>
      <c r="V37" s="42">
        <v>19</v>
      </c>
      <c r="W37" s="18">
        <v>492</v>
      </c>
      <c r="Y37" s="15">
        <v>32</v>
      </c>
      <c r="Z37" s="16"/>
      <c r="AA37" s="15"/>
      <c r="AB37" s="20"/>
      <c r="AC37" s="17">
        <f t="shared" si="14"/>
        <v>0</v>
      </c>
      <c r="AD37" s="15"/>
      <c r="AE37" s="22"/>
      <c r="AG37" s="52"/>
      <c r="AH37" s="30"/>
      <c r="AI37" s="29"/>
      <c r="AJ37" s="31"/>
      <c r="AK37" s="31">
        <f t="shared" si="20"/>
        <v>0</v>
      </c>
      <c r="AL37" s="29"/>
      <c r="AM37" s="32"/>
      <c r="AN37" s="50"/>
    </row>
    <row r="38" spans="1:40" ht="15" customHeight="1">
      <c r="A38" s="15">
        <v>33</v>
      </c>
      <c r="B38" s="16" t="s">
        <v>191</v>
      </c>
      <c r="C38" s="15" t="s">
        <v>60</v>
      </c>
      <c r="D38" s="20">
        <v>390</v>
      </c>
      <c r="E38" s="17">
        <f>G38-D38</f>
        <v>178</v>
      </c>
      <c r="F38" s="15">
        <v>7</v>
      </c>
      <c r="G38" s="22">
        <v>568</v>
      </c>
      <c r="I38" s="15">
        <v>33</v>
      </c>
      <c r="J38" s="16"/>
      <c r="K38" s="15"/>
      <c r="L38" s="20"/>
      <c r="M38" s="17">
        <f t="shared" si="16"/>
        <v>0</v>
      </c>
      <c r="N38" s="21"/>
      <c r="O38" s="22"/>
      <c r="Q38" s="15">
        <v>33</v>
      </c>
      <c r="R38" s="16" t="s">
        <v>103</v>
      </c>
      <c r="S38" s="15" t="s">
        <v>98</v>
      </c>
      <c r="T38" s="20">
        <v>355</v>
      </c>
      <c r="U38" s="17">
        <f t="shared" ref="U38:U69" si="22">W38-T38</f>
        <v>134</v>
      </c>
      <c r="V38" s="19">
        <v>10</v>
      </c>
      <c r="W38" s="22">
        <v>489</v>
      </c>
      <c r="Y38" s="15">
        <v>33</v>
      </c>
      <c r="Z38" s="16"/>
      <c r="AA38" s="15"/>
      <c r="AB38" s="20"/>
      <c r="AC38" s="17">
        <f t="shared" si="14"/>
        <v>0</v>
      </c>
      <c r="AD38" s="15"/>
      <c r="AE38" s="22"/>
      <c r="AG38" s="47">
        <v>17</v>
      </c>
      <c r="AH38" s="12"/>
      <c r="AI38" s="11"/>
      <c r="AJ38" s="13"/>
      <c r="AK38" s="13">
        <f t="shared" ref="AK38:AK51" si="23">AM38-AJ38</f>
        <v>0</v>
      </c>
      <c r="AL38" s="11"/>
      <c r="AM38" s="14"/>
      <c r="AN38" s="49">
        <f t="shared" ref="AN38:AN51" si="24">SUM(AM38:AM39)</f>
        <v>0</v>
      </c>
    </row>
    <row r="39" spans="1:40" ht="15.6" customHeight="1" thickBot="1">
      <c r="A39" s="15">
        <v>34</v>
      </c>
      <c r="B39" s="16" t="s">
        <v>108</v>
      </c>
      <c r="C39" s="15" t="s">
        <v>60</v>
      </c>
      <c r="D39" s="17">
        <v>378</v>
      </c>
      <c r="E39" s="17">
        <f>G39-D39</f>
        <v>189</v>
      </c>
      <c r="F39" s="15">
        <v>2</v>
      </c>
      <c r="G39" s="18">
        <v>567</v>
      </c>
      <c r="I39" s="15">
        <v>34</v>
      </c>
      <c r="J39" s="16"/>
      <c r="K39" s="15"/>
      <c r="L39" s="17"/>
      <c r="M39" s="17">
        <f t="shared" si="16"/>
        <v>0</v>
      </c>
      <c r="N39" s="15"/>
      <c r="O39" s="18"/>
      <c r="Q39" s="15">
        <v>34</v>
      </c>
      <c r="R39" s="16" t="s">
        <v>134</v>
      </c>
      <c r="S39" s="15" t="s">
        <v>135</v>
      </c>
      <c r="T39" s="17">
        <v>339</v>
      </c>
      <c r="U39" s="17">
        <f t="shared" si="22"/>
        <v>144</v>
      </c>
      <c r="V39" s="15">
        <v>10</v>
      </c>
      <c r="W39" s="18">
        <v>483</v>
      </c>
      <c r="Y39" s="15">
        <v>34</v>
      </c>
      <c r="Z39" s="16"/>
      <c r="AA39" s="15"/>
      <c r="AB39" s="20"/>
      <c r="AC39" s="17">
        <f t="shared" si="14"/>
        <v>0</v>
      </c>
      <c r="AD39" s="19"/>
      <c r="AE39" s="22"/>
      <c r="AG39" s="52"/>
      <c r="AH39" s="30"/>
      <c r="AI39" s="29"/>
      <c r="AJ39" s="31"/>
      <c r="AK39" s="31">
        <f t="shared" si="23"/>
        <v>0</v>
      </c>
      <c r="AL39" s="29"/>
      <c r="AM39" s="32"/>
      <c r="AN39" s="50"/>
    </row>
    <row r="40" spans="1:40" ht="15" customHeight="1">
      <c r="A40" s="15">
        <v>35</v>
      </c>
      <c r="B40" s="16" t="s">
        <v>59</v>
      </c>
      <c r="C40" s="15" t="s">
        <v>60</v>
      </c>
      <c r="D40" s="17">
        <v>351</v>
      </c>
      <c r="E40" s="17">
        <f>G40-D40</f>
        <v>215</v>
      </c>
      <c r="F40" s="42">
        <v>9</v>
      </c>
      <c r="G40" s="18">
        <v>566</v>
      </c>
      <c r="I40" s="15">
        <v>35</v>
      </c>
      <c r="J40" s="16"/>
      <c r="K40" s="15"/>
      <c r="L40" s="17"/>
      <c r="M40" s="17">
        <f t="shared" si="16"/>
        <v>0</v>
      </c>
      <c r="N40" s="21"/>
      <c r="O40" s="18"/>
      <c r="Q40" s="15">
        <v>35</v>
      </c>
      <c r="R40" s="16" t="s">
        <v>47</v>
      </c>
      <c r="S40" s="15" t="s">
        <v>46</v>
      </c>
      <c r="T40" s="17">
        <v>332</v>
      </c>
      <c r="U40" s="17">
        <f t="shared" si="22"/>
        <v>150</v>
      </c>
      <c r="V40" s="15">
        <v>10</v>
      </c>
      <c r="W40" s="18">
        <v>482</v>
      </c>
      <c r="Y40" s="15">
        <v>35</v>
      </c>
      <c r="Z40" s="16"/>
      <c r="AA40" s="15"/>
      <c r="AB40" s="23"/>
      <c r="AC40" s="17">
        <f t="shared" si="14"/>
        <v>0</v>
      </c>
      <c r="AD40" s="15"/>
      <c r="AE40" s="24"/>
      <c r="AG40" s="47">
        <v>18</v>
      </c>
      <c r="AH40" s="12"/>
      <c r="AI40" s="11"/>
      <c r="AJ40" s="13"/>
      <c r="AK40" s="13">
        <f t="shared" si="23"/>
        <v>0</v>
      </c>
      <c r="AL40" s="11"/>
      <c r="AM40" s="14"/>
      <c r="AN40" s="49">
        <f t="shared" ref="AN40:AN51" si="25">SUM(AM40:AM41)</f>
        <v>0</v>
      </c>
    </row>
    <row r="41" spans="1:40" ht="15.6" customHeight="1" thickBot="1">
      <c r="A41" s="15">
        <v>36</v>
      </c>
      <c r="B41" s="16" t="s">
        <v>153</v>
      </c>
      <c r="C41" s="15" t="s">
        <v>55</v>
      </c>
      <c r="D41" s="20">
        <v>371</v>
      </c>
      <c r="E41" s="17">
        <f>G41-D41</f>
        <v>195</v>
      </c>
      <c r="F41" s="19">
        <v>5</v>
      </c>
      <c r="G41" s="22">
        <v>566</v>
      </c>
      <c r="I41" s="15">
        <v>36</v>
      </c>
      <c r="J41" s="16"/>
      <c r="K41" s="15"/>
      <c r="L41" s="20"/>
      <c r="M41" s="17">
        <f t="shared" si="16"/>
        <v>0</v>
      </c>
      <c r="N41" s="19"/>
      <c r="O41" s="22"/>
      <c r="Q41" s="15">
        <v>36</v>
      </c>
      <c r="R41" s="16" t="s">
        <v>104</v>
      </c>
      <c r="S41" s="15" t="s">
        <v>98</v>
      </c>
      <c r="T41" s="20">
        <v>355</v>
      </c>
      <c r="U41" s="17">
        <f t="shared" si="22"/>
        <v>127</v>
      </c>
      <c r="V41" s="42">
        <v>14</v>
      </c>
      <c r="W41" s="22">
        <v>482</v>
      </c>
      <c r="Y41" s="15">
        <v>36</v>
      </c>
      <c r="Z41" s="16"/>
      <c r="AA41" s="15"/>
      <c r="AB41" s="20"/>
      <c r="AC41" s="17">
        <f t="shared" si="14"/>
        <v>0</v>
      </c>
      <c r="AD41" s="21"/>
      <c r="AE41" s="22"/>
      <c r="AG41" s="52"/>
      <c r="AH41" s="30"/>
      <c r="AI41" s="29"/>
      <c r="AJ41" s="31"/>
      <c r="AK41" s="31">
        <f t="shared" si="23"/>
        <v>0</v>
      </c>
      <c r="AL41" s="29"/>
      <c r="AM41" s="32"/>
      <c r="AN41" s="50"/>
    </row>
    <row r="42" spans="1:40" ht="15" customHeight="1">
      <c r="A42" s="15">
        <v>37</v>
      </c>
      <c r="B42" s="16" t="s">
        <v>33</v>
      </c>
      <c r="C42" s="15" t="s">
        <v>34</v>
      </c>
      <c r="D42" s="17">
        <v>371</v>
      </c>
      <c r="E42" s="17">
        <f>G42-D42</f>
        <v>195</v>
      </c>
      <c r="F42" s="15">
        <v>6</v>
      </c>
      <c r="G42" s="18">
        <v>566</v>
      </c>
      <c r="I42" s="15">
        <v>37</v>
      </c>
      <c r="J42" s="16"/>
      <c r="K42" s="15"/>
      <c r="L42" s="17"/>
      <c r="M42" s="17">
        <f t="shared" si="16"/>
        <v>0</v>
      </c>
      <c r="N42" s="15"/>
      <c r="O42" s="18"/>
      <c r="Q42" s="15">
        <v>37</v>
      </c>
      <c r="R42" s="16" t="s">
        <v>45</v>
      </c>
      <c r="S42" s="15" t="s">
        <v>46</v>
      </c>
      <c r="T42" s="20">
        <v>329</v>
      </c>
      <c r="U42" s="17">
        <f t="shared" si="22"/>
        <v>148</v>
      </c>
      <c r="V42" s="42">
        <v>12</v>
      </c>
      <c r="W42" s="22">
        <v>477</v>
      </c>
      <c r="Y42" s="15">
        <v>37</v>
      </c>
      <c r="Z42" s="16"/>
      <c r="AA42" s="15"/>
      <c r="AB42" s="20"/>
      <c r="AC42" s="17">
        <f t="shared" si="14"/>
        <v>0</v>
      </c>
      <c r="AD42" s="15"/>
      <c r="AE42" s="22"/>
      <c r="AG42" s="47">
        <v>19</v>
      </c>
      <c r="AH42" s="12"/>
      <c r="AI42" s="11"/>
      <c r="AJ42" s="13"/>
      <c r="AK42" s="13">
        <f t="shared" si="23"/>
        <v>0</v>
      </c>
      <c r="AL42" s="11"/>
      <c r="AM42" s="14"/>
      <c r="AN42" s="49">
        <f t="shared" ref="AN42:AN51" si="26">SUM(AM42:AM43)</f>
        <v>0</v>
      </c>
    </row>
    <row r="43" spans="1:40" ht="15.6" customHeight="1" thickBot="1">
      <c r="A43" s="15">
        <v>38</v>
      </c>
      <c r="B43" s="16" t="s">
        <v>78</v>
      </c>
      <c r="C43" s="15" t="s">
        <v>79</v>
      </c>
      <c r="D43" s="17">
        <v>368</v>
      </c>
      <c r="E43" s="17">
        <f>G43-D43</f>
        <v>197</v>
      </c>
      <c r="F43" s="15">
        <v>4</v>
      </c>
      <c r="G43" s="18">
        <v>565</v>
      </c>
      <c r="I43" s="15">
        <v>38</v>
      </c>
      <c r="J43" s="16"/>
      <c r="K43" s="15"/>
      <c r="L43" s="17"/>
      <c r="M43" s="17">
        <f t="shared" si="16"/>
        <v>0</v>
      </c>
      <c r="N43" s="15"/>
      <c r="O43" s="18"/>
      <c r="Q43" s="15">
        <v>38</v>
      </c>
      <c r="R43" s="16" t="s">
        <v>184</v>
      </c>
      <c r="S43" s="15" t="s">
        <v>190</v>
      </c>
      <c r="T43" s="20">
        <v>334</v>
      </c>
      <c r="U43" s="17">
        <f t="shared" si="22"/>
        <v>141</v>
      </c>
      <c r="V43" s="42">
        <v>16</v>
      </c>
      <c r="W43" s="22">
        <v>475</v>
      </c>
      <c r="Y43" s="15">
        <v>38</v>
      </c>
      <c r="Z43" s="16"/>
      <c r="AA43" s="15"/>
      <c r="AB43" s="20"/>
      <c r="AC43" s="17">
        <f t="shared" si="14"/>
        <v>0</v>
      </c>
      <c r="AD43" s="15"/>
      <c r="AE43" s="22"/>
      <c r="AG43" s="52"/>
      <c r="AH43" s="30"/>
      <c r="AI43" s="29"/>
      <c r="AJ43" s="31"/>
      <c r="AK43" s="31">
        <f t="shared" si="23"/>
        <v>0</v>
      </c>
      <c r="AL43" s="29"/>
      <c r="AM43" s="32"/>
      <c r="AN43" s="50"/>
    </row>
    <row r="44" spans="1:40" ht="15" customHeight="1">
      <c r="A44" s="15">
        <v>39</v>
      </c>
      <c r="B44" s="16" t="s">
        <v>87</v>
      </c>
      <c r="C44" s="15" t="s">
        <v>70</v>
      </c>
      <c r="D44" s="20">
        <v>366</v>
      </c>
      <c r="E44" s="17">
        <f>G44-D44</f>
        <v>198</v>
      </c>
      <c r="F44" s="42">
        <v>6</v>
      </c>
      <c r="G44" s="22">
        <v>564</v>
      </c>
      <c r="I44" s="15">
        <v>39</v>
      </c>
      <c r="J44" s="16"/>
      <c r="K44" s="15"/>
      <c r="L44" s="20"/>
      <c r="M44" s="17">
        <f t="shared" si="16"/>
        <v>0</v>
      </c>
      <c r="N44" s="21"/>
      <c r="O44" s="22"/>
      <c r="Q44" s="15">
        <v>39</v>
      </c>
      <c r="R44" s="16" t="s">
        <v>198</v>
      </c>
      <c r="S44" s="15" t="s">
        <v>122</v>
      </c>
      <c r="T44" s="20">
        <v>314</v>
      </c>
      <c r="U44" s="17">
        <f t="shared" si="22"/>
        <v>159</v>
      </c>
      <c r="V44" s="42">
        <v>11</v>
      </c>
      <c r="W44" s="22">
        <v>473</v>
      </c>
      <c r="Y44" s="15">
        <v>39</v>
      </c>
      <c r="Z44" s="16"/>
      <c r="AA44" s="15"/>
      <c r="AB44" s="20"/>
      <c r="AC44" s="17">
        <f t="shared" si="14"/>
        <v>0</v>
      </c>
      <c r="AD44" s="15"/>
      <c r="AE44" s="22"/>
      <c r="AG44" s="47">
        <v>20</v>
      </c>
      <c r="AH44" s="12"/>
      <c r="AI44" s="11"/>
      <c r="AJ44" s="13"/>
      <c r="AK44" s="13">
        <f t="shared" si="23"/>
        <v>0</v>
      </c>
      <c r="AL44" s="11"/>
      <c r="AM44" s="14"/>
      <c r="AN44" s="49">
        <f t="shared" ref="AN44:AN51" si="27">SUM(AM44:AM45)</f>
        <v>0</v>
      </c>
    </row>
    <row r="45" spans="1:40" ht="15.6" customHeight="1" thickBot="1">
      <c r="A45" s="15">
        <v>40</v>
      </c>
      <c r="B45" s="16" t="s">
        <v>35</v>
      </c>
      <c r="C45" s="15" t="s">
        <v>34</v>
      </c>
      <c r="D45" s="17">
        <v>375</v>
      </c>
      <c r="E45" s="17">
        <f>G45-D45</f>
        <v>189</v>
      </c>
      <c r="F45" s="19">
        <v>5</v>
      </c>
      <c r="G45" s="18">
        <v>564</v>
      </c>
      <c r="I45" s="15">
        <v>40</v>
      </c>
      <c r="J45" s="16"/>
      <c r="K45" s="15"/>
      <c r="L45" s="20"/>
      <c r="M45" s="17">
        <f t="shared" si="16"/>
        <v>0</v>
      </c>
      <c r="N45" s="21"/>
      <c r="O45" s="22"/>
      <c r="Q45" s="15">
        <v>40</v>
      </c>
      <c r="R45" s="16" t="s">
        <v>39</v>
      </c>
      <c r="S45" s="15" t="s">
        <v>40</v>
      </c>
      <c r="T45" s="20">
        <v>329</v>
      </c>
      <c r="U45" s="17">
        <f t="shared" si="22"/>
        <v>143</v>
      </c>
      <c r="V45" s="42">
        <v>12</v>
      </c>
      <c r="W45" s="22">
        <v>472</v>
      </c>
      <c r="Y45" s="15">
        <v>40</v>
      </c>
      <c r="Z45" s="16"/>
      <c r="AA45" s="15"/>
      <c r="AB45" s="20"/>
      <c r="AC45" s="17">
        <f t="shared" si="14"/>
        <v>0</v>
      </c>
      <c r="AD45" s="19"/>
      <c r="AE45" s="22"/>
      <c r="AG45" s="52"/>
      <c r="AH45" s="30"/>
      <c r="AI45" s="29"/>
      <c r="AJ45" s="31"/>
      <c r="AK45" s="31">
        <f t="shared" si="23"/>
        <v>0</v>
      </c>
      <c r="AL45" s="29"/>
      <c r="AM45" s="32"/>
      <c r="AN45" s="50"/>
    </row>
    <row r="46" spans="1:40" ht="15" customHeight="1">
      <c r="A46" s="15">
        <v>41</v>
      </c>
      <c r="B46" s="16" t="s">
        <v>195</v>
      </c>
      <c r="C46" s="15" t="s">
        <v>93</v>
      </c>
      <c r="D46" s="20">
        <v>373</v>
      </c>
      <c r="E46" s="17">
        <f>G46-D46</f>
        <v>190</v>
      </c>
      <c r="F46" s="15">
        <v>11</v>
      </c>
      <c r="G46" s="22">
        <v>563</v>
      </c>
      <c r="I46" s="15">
        <v>41</v>
      </c>
      <c r="J46" s="16"/>
      <c r="K46" s="15"/>
      <c r="L46" s="17"/>
      <c r="M46" s="17">
        <f t="shared" si="16"/>
        <v>0</v>
      </c>
      <c r="N46" s="15"/>
      <c r="O46" s="18"/>
      <c r="Q46" s="15">
        <v>41</v>
      </c>
      <c r="R46" s="16" t="s">
        <v>172</v>
      </c>
      <c r="S46" s="15" t="s">
        <v>19</v>
      </c>
      <c r="T46" s="17">
        <v>330</v>
      </c>
      <c r="U46" s="17">
        <f t="shared" si="22"/>
        <v>136</v>
      </c>
      <c r="V46" s="42">
        <v>16</v>
      </c>
      <c r="W46" s="18">
        <v>466</v>
      </c>
      <c r="Y46" s="15">
        <v>41</v>
      </c>
      <c r="Z46" s="16"/>
      <c r="AA46" s="15"/>
      <c r="AB46" s="23"/>
      <c r="AC46" s="17">
        <f t="shared" si="14"/>
        <v>0</v>
      </c>
      <c r="AD46" s="15"/>
      <c r="AE46" s="24"/>
      <c r="AG46" s="47">
        <v>21</v>
      </c>
      <c r="AH46" s="12"/>
      <c r="AI46" s="11"/>
      <c r="AJ46" s="13"/>
      <c r="AK46" s="13">
        <f t="shared" si="23"/>
        <v>0</v>
      </c>
      <c r="AL46" s="11"/>
      <c r="AM46" s="14"/>
      <c r="AN46" s="49">
        <f t="shared" ref="AN46:AN51" si="28">SUM(AM46:AM47)</f>
        <v>0</v>
      </c>
    </row>
    <row r="47" spans="1:40" ht="15.6" customHeight="1" thickBot="1">
      <c r="A47" s="15">
        <v>42</v>
      </c>
      <c r="B47" s="16" t="s">
        <v>201</v>
      </c>
      <c r="C47" s="15" t="s">
        <v>200</v>
      </c>
      <c r="D47" s="25">
        <v>390</v>
      </c>
      <c r="E47" s="17">
        <f>G47-D47</f>
        <v>173</v>
      </c>
      <c r="F47" s="42">
        <v>5</v>
      </c>
      <c r="G47" s="26">
        <v>563</v>
      </c>
      <c r="I47" s="15">
        <v>42</v>
      </c>
      <c r="J47" s="16"/>
      <c r="K47" s="15"/>
      <c r="L47" s="17"/>
      <c r="M47" s="17">
        <f t="shared" si="16"/>
        <v>0</v>
      </c>
      <c r="N47" s="21"/>
      <c r="O47" s="18"/>
      <c r="Q47" s="15">
        <v>42</v>
      </c>
      <c r="R47" s="16" t="s">
        <v>168</v>
      </c>
      <c r="S47" s="15" t="s">
        <v>42</v>
      </c>
      <c r="T47" s="17">
        <v>327</v>
      </c>
      <c r="U47" s="17">
        <f t="shared" si="22"/>
        <v>138</v>
      </c>
      <c r="V47" s="42">
        <v>19</v>
      </c>
      <c r="W47" s="18">
        <v>465</v>
      </c>
      <c r="Y47" s="15">
        <v>42</v>
      </c>
      <c r="Z47" s="16"/>
      <c r="AA47" s="15"/>
      <c r="AB47" s="20"/>
      <c r="AC47" s="17">
        <f t="shared" si="14"/>
        <v>0</v>
      </c>
      <c r="AD47" s="21"/>
      <c r="AE47" s="22"/>
      <c r="AG47" s="52"/>
      <c r="AH47" s="30"/>
      <c r="AI47" s="29"/>
      <c r="AJ47" s="31"/>
      <c r="AK47" s="31">
        <f t="shared" si="23"/>
        <v>0</v>
      </c>
      <c r="AL47" s="29"/>
      <c r="AM47" s="32"/>
      <c r="AN47" s="50"/>
    </row>
    <row r="48" spans="1:40" ht="15" customHeight="1">
      <c r="A48" s="15">
        <v>43</v>
      </c>
      <c r="B48" s="16" t="s">
        <v>41</v>
      </c>
      <c r="C48" s="15" t="s">
        <v>42</v>
      </c>
      <c r="D48" s="20">
        <v>369</v>
      </c>
      <c r="E48" s="17">
        <f>G48-D48</f>
        <v>193</v>
      </c>
      <c r="F48" s="19">
        <v>5</v>
      </c>
      <c r="G48" s="22">
        <v>562</v>
      </c>
      <c r="I48" s="15">
        <v>43</v>
      </c>
      <c r="J48" s="16"/>
      <c r="K48" s="15"/>
      <c r="L48" s="20"/>
      <c r="M48" s="17">
        <f t="shared" si="16"/>
        <v>0</v>
      </c>
      <c r="N48" s="19"/>
      <c r="O48" s="22"/>
      <c r="Q48" s="15">
        <v>43</v>
      </c>
      <c r="R48" s="16" t="s">
        <v>189</v>
      </c>
      <c r="S48" s="15" t="s">
        <v>185</v>
      </c>
      <c r="T48" s="17">
        <v>303</v>
      </c>
      <c r="U48" s="17">
        <f t="shared" si="22"/>
        <v>157</v>
      </c>
      <c r="V48" s="42">
        <v>15</v>
      </c>
      <c r="W48" s="18">
        <v>460</v>
      </c>
      <c r="Y48" s="15">
        <v>43</v>
      </c>
      <c r="Z48" s="16"/>
      <c r="AA48" s="15"/>
      <c r="AB48" s="20"/>
      <c r="AC48" s="17">
        <f t="shared" si="14"/>
        <v>0</v>
      </c>
      <c r="AD48" s="15"/>
      <c r="AE48" s="22"/>
      <c r="AG48" s="47">
        <v>22</v>
      </c>
      <c r="AH48" s="12"/>
      <c r="AI48" s="11"/>
      <c r="AJ48" s="13"/>
      <c r="AK48" s="13">
        <f t="shared" si="23"/>
        <v>0</v>
      </c>
      <c r="AL48" s="11"/>
      <c r="AM48" s="14"/>
      <c r="AN48" s="49">
        <f t="shared" ref="AN48:AN51" si="29">SUM(AM48:AM49)</f>
        <v>0</v>
      </c>
    </row>
    <row r="49" spans="1:40" ht="15.6" customHeight="1" thickBot="1">
      <c r="A49" s="15">
        <v>44</v>
      </c>
      <c r="B49" s="16" t="s">
        <v>175</v>
      </c>
      <c r="C49" s="15" t="s">
        <v>19</v>
      </c>
      <c r="D49" s="23">
        <v>378</v>
      </c>
      <c r="E49" s="17">
        <f>G49-D49</f>
        <v>184</v>
      </c>
      <c r="F49" s="15">
        <v>6</v>
      </c>
      <c r="G49" s="24">
        <v>562</v>
      </c>
      <c r="I49" s="15">
        <v>44</v>
      </c>
      <c r="J49" s="16"/>
      <c r="K49" s="15"/>
      <c r="L49" s="17"/>
      <c r="M49" s="17">
        <f t="shared" si="16"/>
        <v>0</v>
      </c>
      <c r="N49" s="15"/>
      <c r="O49" s="18"/>
      <c r="Q49" s="15">
        <v>44</v>
      </c>
      <c r="R49" s="16" t="s">
        <v>80</v>
      </c>
      <c r="S49" s="15" t="s">
        <v>81</v>
      </c>
      <c r="T49" s="20">
        <v>362</v>
      </c>
      <c r="U49" s="17">
        <f t="shared" si="22"/>
        <v>97</v>
      </c>
      <c r="V49" s="42">
        <v>25</v>
      </c>
      <c r="W49" s="22">
        <v>459</v>
      </c>
      <c r="Y49" s="15">
        <v>44</v>
      </c>
      <c r="Z49" s="16"/>
      <c r="AA49" s="15"/>
      <c r="AB49" s="20"/>
      <c r="AC49" s="17">
        <f t="shared" si="14"/>
        <v>0</v>
      </c>
      <c r="AD49" s="15"/>
      <c r="AE49" s="22"/>
      <c r="AG49" s="52"/>
      <c r="AH49" s="30"/>
      <c r="AI49" s="29"/>
      <c r="AJ49" s="31"/>
      <c r="AK49" s="31">
        <f t="shared" si="23"/>
        <v>0</v>
      </c>
      <c r="AL49" s="29"/>
      <c r="AM49" s="32"/>
      <c r="AN49" s="50"/>
    </row>
    <row r="50" spans="1:40" ht="15" customHeight="1">
      <c r="A50" s="15">
        <v>45</v>
      </c>
      <c r="B50" s="16" t="s">
        <v>182</v>
      </c>
      <c r="C50" s="15" t="s">
        <v>179</v>
      </c>
      <c r="D50" s="20">
        <v>375</v>
      </c>
      <c r="E50" s="17">
        <f>G50-D50</f>
        <v>184</v>
      </c>
      <c r="F50" s="15">
        <v>4</v>
      </c>
      <c r="G50" s="22">
        <v>559</v>
      </c>
      <c r="I50" s="15">
        <v>45</v>
      </c>
      <c r="J50" s="16"/>
      <c r="K50" s="15"/>
      <c r="L50" s="17"/>
      <c r="M50" s="17">
        <f t="shared" si="16"/>
        <v>0</v>
      </c>
      <c r="N50" s="15"/>
      <c r="O50" s="18"/>
      <c r="Q50" s="15">
        <v>45</v>
      </c>
      <c r="R50" s="16" t="s">
        <v>162</v>
      </c>
      <c r="S50" s="15" t="s">
        <v>98</v>
      </c>
      <c r="T50" s="17">
        <v>341</v>
      </c>
      <c r="U50" s="17">
        <f t="shared" si="22"/>
        <v>117</v>
      </c>
      <c r="V50" s="19">
        <v>25</v>
      </c>
      <c r="W50" s="18">
        <v>458</v>
      </c>
      <c r="Y50" s="15">
        <v>45</v>
      </c>
      <c r="Z50" s="16"/>
      <c r="AA50" s="15"/>
      <c r="AB50" s="20"/>
      <c r="AC50" s="17">
        <f t="shared" si="14"/>
        <v>0</v>
      </c>
      <c r="AD50" s="15"/>
      <c r="AE50" s="22"/>
      <c r="AG50" s="47">
        <v>23</v>
      </c>
      <c r="AH50" s="12"/>
      <c r="AI50" s="11"/>
      <c r="AJ50" s="13"/>
      <c r="AK50" s="13">
        <f t="shared" si="23"/>
        <v>0</v>
      </c>
      <c r="AL50" s="11"/>
      <c r="AM50" s="14"/>
      <c r="AN50" s="49">
        <f t="shared" ref="AN50:AN51" si="30">SUM(AM50:AM51)</f>
        <v>0</v>
      </c>
    </row>
    <row r="51" spans="1:40" ht="15.6" customHeight="1" thickBot="1">
      <c r="A51" s="15">
        <v>46</v>
      </c>
      <c r="B51" s="16" t="s">
        <v>50</v>
      </c>
      <c r="C51" s="15" t="s">
        <v>51</v>
      </c>
      <c r="D51" s="17">
        <v>377</v>
      </c>
      <c r="E51" s="17">
        <f>G51-D51</f>
        <v>180</v>
      </c>
      <c r="F51" s="15">
        <v>2</v>
      </c>
      <c r="G51" s="18">
        <v>557</v>
      </c>
      <c r="I51" s="15">
        <v>46</v>
      </c>
      <c r="J51" s="16"/>
      <c r="K51" s="15"/>
      <c r="L51" s="20"/>
      <c r="M51" s="17">
        <f t="shared" si="16"/>
        <v>0</v>
      </c>
      <c r="N51" s="21"/>
      <c r="O51" s="22"/>
      <c r="Q51" s="15">
        <v>46</v>
      </c>
      <c r="R51" s="16" t="s">
        <v>140</v>
      </c>
      <c r="S51" s="15" t="s">
        <v>98</v>
      </c>
      <c r="T51" s="20">
        <v>331</v>
      </c>
      <c r="U51" s="17">
        <f t="shared" si="22"/>
        <v>123</v>
      </c>
      <c r="V51" s="15">
        <v>16</v>
      </c>
      <c r="W51" s="22">
        <v>454</v>
      </c>
      <c r="Y51" s="15">
        <v>46</v>
      </c>
      <c r="Z51" s="16"/>
      <c r="AA51" s="15"/>
      <c r="AB51" s="20"/>
      <c r="AC51" s="17">
        <f t="shared" si="14"/>
        <v>0</v>
      </c>
      <c r="AD51" s="19"/>
      <c r="AE51" s="22"/>
      <c r="AG51" s="52"/>
      <c r="AH51" s="30"/>
      <c r="AI51" s="29"/>
      <c r="AJ51" s="31"/>
      <c r="AK51" s="31">
        <f t="shared" si="23"/>
        <v>0</v>
      </c>
      <c r="AL51" s="29"/>
      <c r="AM51" s="32"/>
      <c r="AN51" s="50"/>
    </row>
    <row r="52" spans="1:40" ht="15">
      <c r="A52" s="15">
        <v>47</v>
      </c>
      <c r="B52" s="16" t="s">
        <v>192</v>
      </c>
      <c r="C52" s="15" t="s">
        <v>55</v>
      </c>
      <c r="D52" s="17">
        <v>378</v>
      </c>
      <c r="E52" s="17">
        <f>G52-D52</f>
        <v>179</v>
      </c>
      <c r="F52" s="42">
        <v>2</v>
      </c>
      <c r="G52" s="18">
        <v>557</v>
      </c>
      <c r="I52" s="15">
        <v>47</v>
      </c>
      <c r="J52" s="16"/>
      <c r="K52" s="15"/>
      <c r="L52" s="20"/>
      <c r="M52" s="17">
        <f t="shared" si="16"/>
        <v>0</v>
      </c>
      <c r="N52" s="21"/>
      <c r="O52" s="22"/>
      <c r="Q52" s="15">
        <v>47</v>
      </c>
      <c r="R52" s="16" t="s">
        <v>141</v>
      </c>
      <c r="S52" s="15" t="s">
        <v>142</v>
      </c>
      <c r="T52" s="17">
        <v>308</v>
      </c>
      <c r="U52" s="17">
        <f t="shared" si="22"/>
        <v>144</v>
      </c>
      <c r="V52" s="15">
        <v>16</v>
      </c>
      <c r="W52" s="18">
        <v>452</v>
      </c>
      <c r="Y52" s="15">
        <v>47</v>
      </c>
      <c r="Z52" s="16"/>
      <c r="AA52" s="15"/>
      <c r="AB52" s="23"/>
      <c r="AC52" s="17">
        <f t="shared" si="14"/>
        <v>0</v>
      </c>
      <c r="AD52" s="15"/>
      <c r="AE52" s="24"/>
      <c r="AG52" s="47">
        <v>24</v>
      </c>
      <c r="AH52" s="12"/>
      <c r="AI52" s="11"/>
      <c r="AJ52" s="13"/>
      <c r="AK52" s="13">
        <f t="shared" ref="AK52:AK55" si="31">AM52-AJ52</f>
        <v>0</v>
      </c>
      <c r="AL52" s="11"/>
      <c r="AM52" s="14"/>
      <c r="AN52" s="49">
        <f t="shared" ref="AN52" si="32">SUM(AM52:AM53)</f>
        <v>0</v>
      </c>
    </row>
    <row r="53" spans="1:40" ht="15.6" thickBot="1">
      <c r="A53" s="15">
        <v>48</v>
      </c>
      <c r="B53" s="16" t="s">
        <v>227</v>
      </c>
      <c r="C53" s="15" t="s">
        <v>98</v>
      </c>
      <c r="D53" s="20">
        <v>393</v>
      </c>
      <c r="E53" s="17">
        <f>G53-D53</f>
        <v>163</v>
      </c>
      <c r="F53" s="19">
        <v>8</v>
      </c>
      <c r="G53" s="22">
        <v>556</v>
      </c>
      <c r="I53" s="15">
        <v>48</v>
      </c>
      <c r="J53" s="16"/>
      <c r="K53" s="15"/>
      <c r="L53" s="17"/>
      <c r="M53" s="17">
        <f t="shared" si="16"/>
        <v>0</v>
      </c>
      <c r="N53" s="15"/>
      <c r="O53" s="18"/>
      <c r="Q53" s="15">
        <v>48</v>
      </c>
      <c r="R53" s="16" t="s">
        <v>139</v>
      </c>
      <c r="S53" s="15" t="s">
        <v>98</v>
      </c>
      <c r="T53" s="17">
        <v>308</v>
      </c>
      <c r="U53" s="17">
        <f t="shared" si="22"/>
        <v>141</v>
      </c>
      <c r="V53" s="15">
        <v>17</v>
      </c>
      <c r="W53" s="18">
        <v>449</v>
      </c>
      <c r="Y53" s="15">
        <v>48</v>
      </c>
      <c r="Z53" s="16"/>
      <c r="AA53" s="15"/>
      <c r="AB53" s="20"/>
      <c r="AC53" s="17">
        <f t="shared" si="14"/>
        <v>0</v>
      </c>
      <c r="AD53" s="21"/>
      <c r="AE53" s="22"/>
      <c r="AG53" s="52"/>
      <c r="AH53" s="30"/>
      <c r="AI53" s="29"/>
      <c r="AJ53" s="31"/>
      <c r="AK53" s="31">
        <f t="shared" si="31"/>
        <v>0</v>
      </c>
      <c r="AL53" s="29"/>
      <c r="AM53" s="32"/>
      <c r="AN53" s="50"/>
    </row>
    <row r="54" spans="1:40" ht="15">
      <c r="A54" s="15">
        <v>49</v>
      </c>
      <c r="B54" s="16" t="s">
        <v>105</v>
      </c>
      <c r="C54" s="15" t="s">
        <v>98</v>
      </c>
      <c r="D54" s="17">
        <v>383</v>
      </c>
      <c r="E54" s="17">
        <f>G54-D54</f>
        <v>172</v>
      </c>
      <c r="F54" s="15">
        <v>6</v>
      </c>
      <c r="G54" s="18">
        <v>555</v>
      </c>
      <c r="I54" s="15">
        <v>49</v>
      </c>
      <c r="J54" s="16"/>
      <c r="K54" s="15"/>
      <c r="L54" s="17"/>
      <c r="M54" s="17">
        <f t="shared" si="16"/>
        <v>0</v>
      </c>
      <c r="N54" s="21"/>
      <c r="O54" s="18"/>
      <c r="Q54" s="15">
        <v>49</v>
      </c>
      <c r="R54" s="16" t="s">
        <v>184</v>
      </c>
      <c r="S54" s="15" t="s">
        <v>190</v>
      </c>
      <c r="T54" s="20">
        <v>323</v>
      </c>
      <c r="U54" s="17">
        <f t="shared" si="22"/>
        <v>125</v>
      </c>
      <c r="V54" s="42">
        <v>15</v>
      </c>
      <c r="W54" s="22">
        <v>448</v>
      </c>
      <c r="Y54" s="15">
        <v>49</v>
      </c>
      <c r="Z54" s="16"/>
      <c r="AA54" s="15"/>
      <c r="AB54" s="20"/>
      <c r="AC54" s="17">
        <f t="shared" si="14"/>
        <v>0</v>
      </c>
      <c r="AD54" s="15"/>
      <c r="AE54" s="22"/>
      <c r="AG54" s="47">
        <v>25</v>
      </c>
      <c r="AH54" s="12"/>
      <c r="AI54" s="11"/>
      <c r="AJ54" s="13"/>
      <c r="AK54" s="13">
        <f t="shared" si="31"/>
        <v>0</v>
      </c>
      <c r="AL54" s="11"/>
      <c r="AM54" s="14"/>
      <c r="AN54" s="49">
        <f t="shared" ref="AN54" si="33">SUM(AM54:AM55)</f>
        <v>0</v>
      </c>
    </row>
    <row r="55" spans="1:40" ht="15.6" thickBot="1">
      <c r="A55" s="15">
        <v>50</v>
      </c>
      <c r="B55" s="16" t="s">
        <v>57</v>
      </c>
      <c r="C55" s="15" t="s">
        <v>58</v>
      </c>
      <c r="D55" s="17">
        <v>355</v>
      </c>
      <c r="E55" s="17">
        <f>G55-D55</f>
        <v>199</v>
      </c>
      <c r="F55" s="19">
        <v>1</v>
      </c>
      <c r="G55" s="18">
        <v>554</v>
      </c>
      <c r="I55" s="15">
        <v>50</v>
      </c>
      <c r="J55" s="16"/>
      <c r="K55" s="15"/>
      <c r="L55" s="20"/>
      <c r="M55" s="17">
        <f t="shared" si="16"/>
        <v>0</v>
      </c>
      <c r="N55" s="19"/>
      <c r="O55" s="22"/>
      <c r="Q55" s="15">
        <v>50</v>
      </c>
      <c r="R55" s="16" t="s">
        <v>112</v>
      </c>
      <c r="S55" s="15" t="s">
        <v>113</v>
      </c>
      <c r="T55" s="20">
        <v>335</v>
      </c>
      <c r="U55" s="17">
        <f t="shared" si="22"/>
        <v>112</v>
      </c>
      <c r="V55" s="15">
        <v>20</v>
      </c>
      <c r="W55" s="22">
        <v>447</v>
      </c>
      <c r="Y55" s="29">
        <v>50</v>
      </c>
      <c r="Z55" s="30"/>
      <c r="AA55" s="29"/>
      <c r="AB55" s="31"/>
      <c r="AC55" s="17">
        <f t="shared" si="14"/>
        <v>0</v>
      </c>
      <c r="AD55" s="29"/>
      <c r="AE55" s="32"/>
      <c r="AG55" s="52"/>
      <c r="AH55" s="30"/>
      <c r="AI55" s="29"/>
      <c r="AJ55" s="31"/>
      <c r="AK55" s="31">
        <f t="shared" si="31"/>
        <v>0</v>
      </c>
      <c r="AL55" s="29"/>
      <c r="AM55" s="32"/>
      <c r="AN55" s="50"/>
    </row>
    <row r="56" spans="1:40" ht="15">
      <c r="A56" s="15">
        <v>51</v>
      </c>
      <c r="B56" s="16" t="s">
        <v>24</v>
      </c>
      <c r="C56" s="15" t="s">
        <v>25</v>
      </c>
      <c r="D56" s="20">
        <v>373</v>
      </c>
      <c r="E56" s="17">
        <f>G56-D56</f>
        <v>181</v>
      </c>
      <c r="F56" s="15">
        <v>4</v>
      </c>
      <c r="G56" s="22">
        <v>554</v>
      </c>
      <c r="I56" s="15">
        <v>51</v>
      </c>
      <c r="J56" s="16"/>
      <c r="K56" s="15"/>
      <c r="L56" s="17"/>
      <c r="M56" s="17">
        <f t="shared" si="16"/>
        <v>0</v>
      </c>
      <c r="N56" s="15"/>
      <c r="O56" s="18"/>
      <c r="Q56" s="15">
        <v>51</v>
      </c>
      <c r="R56" s="16" t="s">
        <v>188</v>
      </c>
      <c r="S56" s="15" t="s">
        <v>185</v>
      </c>
      <c r="T56" s="20">
        <v>313</v>
      </c>
      <c r="U56" s="17">
        <f t="shared" si="22"/>
        <v>110</v>
      </c>
      <c r="V56" s="15">
        <v>21</v>
      </c>
      <c r="W56" s="22">
        <v>423</v>
      </c>
    </row>
    <row r="57" spans="1:40" ht="15">
      <c r="A57" s="15">
        <v>52</v>
      </c>
      <c r="B57" s="16" t="s">
        <v>194</v>
      </c>
      <c r="C57" s="15" t="s">
        <v>93</v>
      </c>
      <c r="D57" s="25">
        <v>367</v>
      </c>
      <c r="E57" s="17">
        <f>G57-D57</f>
        <v>183</v>
      </c>
      <c r="F57" s="42">
        <v>9</v>
      </c>
      <c r="G57" s="26">
        <v>550</v>
      </c>
      <c r="I57" s="15">
        <v>52</v>
      </c>
      <c r="J57" s="16"/>
      <c r="K57" s="15"/>
      <c r="L57" s="17"/>
      <c r="M57" s="17">
        <f t="shared" si="16"/>
        <v>0</v>
      </c>
      <c r="N57" s="15"/>
      <c r="O57" s="18"/>
      <c r="Q57" s="15">
        <v>52</v>
      </c>
      <c r="R57" s="16" t="s">
        <v>160</v>
      </c>
      <c r="S57" s="15" t="s">
        <v>42</v>
      </c>
      <c r="T57" s="20">
        <v>293</v>
      </c>
      <c r="U57" s="17">
        <f t="shared" si="22"/>
        <v>125</v>
      </c>
      <c r="V57" s="15">
        <v>21</v>
      </c>
      <c r="W57" s="22">
        <v>418</v>
      </c>
    </row>
    <row r="58" spans="1:40" ht="15">
      <c r="A58" s="15">
        <v>53</v>
      </c>
      <c r="B58" s="16" t="s">
        <v>155</v>
      </c>
      <c r="C58" s="15" t="s">
        <v>60</v>
      </c>
      <c r="D58" s="20">
        <v>371</v>
      </c>
      <c r="E58" s="17">
        <f>G58-D58</f>
        <v>176</v>
      </c>
      <c r="F58" s="19">
        <v>5</v>
      </c>
      <c r="G58" s="22">
        <v>547</v>
      </c>
      <c r="I58" s="15">
        <v>53</v>
      </c>
      <c r="J58" s="16"/>
      <c r="K58" s="15"/>
      <c r="L58" s="20"/>
      <c r="M58" s="17">
        <f t="shared" si="16"/>
        <v>0</v>
      </c>
      <c r="N58" s="21"/>
      <c r="O58" s="22"/>
      <c r="Q58" s="15">
        <v>53</v>
      </c>
      <c r="R58" s="16" t="s">
        <v>90</v>
      </c>
      <c r="S58" s="15" t="s">
        <v>91</v>
      </c>
      <c r="T58" s="20">
        <v>285</v>
      </c>
      <c r="U58" s="17">
        <f t="shared" si="22"/>
        <v>99</v>
      </c>
      <c r="V58" s="15">
        <v>22</v>
      </c>
      <c r="W58" s="22">
        <v>384</v>
      </c>
    </row>
    <row r="59" spans="1:40" ht="15">
      <c r="A59" s="15">
        <v>54</v>
      </c>
      <c r="B59" s="16" t="s">
        <v>44</v>
      </c>
      <c r="C59" s="15" t="s">
        <v>234</v>
      </c>
      <c r="D59" s="23">
        <v>349</v>
      </c>
      <c r="E59" s="17">
        <f>G59-D59</f>
        <v>196</v>
      </c>
      <c r="F59" s="15">
        <v>4</v>
      </c>
      <c r="G59" s="24">
        <v>545</v>
      </c>
      <c r="I59" s="15">
        <v>54</v>
      </c>
      <c r="J59" s="16"/>
      <c r="K59" s="15"/>
      <c r="L59" s="20"/>
      <c r="M59" s="17">
        <f t="shared" si="16"/>
        <v>0</v>
      </c>
      <c r="N59" s="21"/>
      <c r="O59" s="22"/>
      <c r="Q59" s="15">
        <v>54</v>
      </c>
      <c r="R59" s="16" t="s">
        <v>186</v>
      </c>
      <c r="S59" s="15" t="s">
        <v>185</v>
      </c>
      <c r="T59" s="20">
        <v>218</v>
      </c>
      <c r="U59" s="17">
        <f t="shared" si="22"/>
        <v>69</v>
      </c>
      <c r="V59" s="15">
        <v>22</v>
      </c>
      <c r="W59" s="22">
        <v>287</v>
      </c>
    </row>
    <row r="60" spans="1:40" ht="15.6" thickBot="1">
      <c r="A60" s="15">
        <v>55</v>
      </c>
      <c r="B60" s="16" t="s">
        <v>82</v>
      </c>
      <c r="C60" s="15" t="s">
        <v>83</v>
      </c>
      <c r="D60" s="20">
        <v>379</v>
      </c>
      <c r="E60" s="17">
        <f>G60-D60</f>
        <v>166</v>
      </c>
      <c r="F60" s="42">
        <v>6</v>
      </c>
      <c r="G60" s="22">
        <v>545</v>
      </c>
      <c r="I60" s="29">
        <v>55</v>
      </c>
      <c r="J60" s="30"/>
      <c r="K60" s="29"/>
      <c r="L60" s="31"/>
      <c r="M60" s="17">
        <f t="shared" si="16"/>
        <v>0</v>
      </c>
      <c r="N60" s="29"/>
      <c r="O60" s="32"/>
      <c r="Q60" s="15">
        <v>55</v>
      </c>
      <c r="R60" s="16"/>
      <c r="S60" s="15"/>
      <c r="T60" s="20"/>
      <c r="U60" s="17">
        <f t="shared" ref="U60:U63" si="34">W60-T60</f>
        <v>0</v>
      </c>
      <c r="V60" s="15"/>
      <c r="W60" s="22"/>
    </row>
    <row r="61" spans="1:40" ht="15">
      <c r="A61" s="15">
        <v>56</v>
      </c>
      <c r="B61" s="16" t="s">
        <v>202</v>
      </c>
      <c r="C61" s="15" t="s">
        <v>118</v>
      </c>
      <c r="D61" s="20">
        <v>366</v>
      </c>
      <c r="E61" s="17">
        <f>G61-D61</f>
        <v>178</v>
      </c>
      <c r="F61" s="15">
        <v>5</v>
      </c>
      <c r="G61" s="22">
        <v>544</v>
      </c>
      <c r="Q61" s="15">
        <v>56</v>
      </c>
      <c r="R61" s="16"/>
      <c r="S61" s="15"/>
      <c r="T61" s="20"/>
      <c r="U61" s="17">
        <f t="shared" si="34"/>
        <v>0</v>
      </c>
      <c r="V61" s="15"/>
      <c r="W61" s="22"/>
    </row>
    <row r="62" spans="1:40" ht="15">
      <c r="A62" s="15">
        <v>57</v>
      </c>
      <c r="B62" s="16" t="s">
        <v>59</v>
      </c>
      <c r="C62" s="15" t="s">
        <v>60</v>
      </c>
      <c r="D62" s="17">
        <v>344</v>
      </c>
      <c r="E62" s="17">
        <f>G62-D62</f>
        <v>199</v>
      </c>
      <c r="F62" s="15">
        <v>6</v>
      </c>
      <c r="G62" s="18">
        <v>543</v>
      </c>
      <c r="Q62" s="15">
        <v>57</v>
      </c>
      <c r="R62" s="16"/>
      <c r="S62" s="15"/>
      <c r="T62" s="20"/>
      <c r="U62" s="17">
        <f t="shared" si="34"/>
        <v>0</v>
      </c>
      <c r="V62" s="15"/>
      <c r="W62" s="22"/>
    </row>
    <row r="63" spans="1:40" ht="15.6" thickBot="1">
      <c r="A63" s="15">
        <v>58</v>
      </c>
      <c r="B63" s="16" t="s">
        <v>92</v>
      </c>
      <c r="C63" s="15" t="s">
        <v>93</v>
      </c>
      <c r="D63" s="20">
        <v>351</v>
      </c>
      <c r="E63" s="17">
        <f>G63-D63</f>
        <v>191</v>
      </c>
      <c r="F63" s="15">
        <v>9</v>
      </c>
      <c r="G63" s="22">
        <v>542</v>
      </c>
      <c r="Q63" s="29">
        <v>58</v>
      </c>
      <c r="R63" s="30"/>
      <c r="S63" s="29"/>
      <c r="T63" s="31"/>
      <c r="U63" s="17">
        <f t="shared" si="34"/>
        <v>0</v>
      </c>
      <c r="V63" s="29"/>
      <c r="W63" s="32"/>
    </row>
    <row r="64" spans="1:40" ht="15.6" thickBot="1">
      <c r="A64" s="15">
        <v>59</v>
      </c>
      <c r="B64" s="16" t="s">
        <v>92</v>
      </c>
      <c r="C64" s="15" t="s">
        <v>93</v>
      </c>
      <c r="D64" s="20">
        <v>355</v>
      </c>
      <c r="E64" s="17">
        <f>G64-D64</f>
        <v>187</v>
      </c>
      <c r="F64" s="15">
        <v>2</v>
      </c>
      <c r="G64" s="22">
        <v>542</v>
      </c>
    </row>
    <row r="65" spans="1:7" ht="15">
      <c r="A65" s="15">
        <v>60</v>
      </c>
      <c r="B65" s="12" t="s">
        <v>228</v>
      </c>
      <c r="C65" s="11" t="s">
        <v>98</v>
      </c>
      <c r="D65" s="17">
        <v>359</v>
      </c>
      <c r="E65" s="17">
        <f>G65-D65</f>
        <v>183</v>
      </c>
      <c r="F65" s="15">
        <v>8</v>
      </c>
      <c r="G65" s="18">
        <v>542</v>
      </c>
    </row>
    <row r="66" spans="1:7" ht="15">
      <c r="A66" s="15">
        <v>61</v>
      </c>
      <c r="B66" s="16" t="s">
        <v>95</v>
      </c>
      <c r="C66" s="15" t="s">
        <v>93</v>
      </c>
      <c r="D66" s="17">
        <v>368</v>
      </c>
      <c r="E66" s="17">
        <f>G66-D66</f>
        <v>174</v>
      </c>
      <c r="F66" s="42">
        <v>9</v>
      </c>
      <c r="G66" s="18">
        <v>542</v>
      </c>
    </row>
    <row r="67" spans="1:7" ht="15">
      <c r="A67" s="15">
        <v>62</v>
      </c>
      <c r="B67" s="16" t="s">
        <v>210</v>
      </c>
      <c r="C67" s="15" t="s">
        <v>75</v>
      </c>
      <c r="D67" s="20">
        <v>357</v>
      </c>
      <c r="E67" s="17">
        <f>G67-D67</f>
        <v>184</v>
      </c>
      <c r="F67" s="19">
        <v>5</v>
      </c>
      <c r="G67" s="22">
        <v>541</v>
      </c>
    </row>
    <row r="68" spans="1:7" ht="15">
      <c r="A68" s="15">
        <v>63</v>
      </c>
      <c r="B68" s="16" t="s">
        <v>222</v>
      </c>
      <c r="C68" s="15" t="s">
        <v>60</v>
      </c>
      <c r="D68" s="20">
        <v>359</v>
      </c>
      <c r="E68" s="17">
        <f>G68-D68</f>
        <v>181</v>
      </c>
      <c r="F68" s="15">
        <v>2</v>
      </c>
      <c r="G68" s="22">
        <v>540</v>
      </c>
    </row>
    <row r="69" spans="1:7" ht="15">
      <c r="A69" s="15">
        <v>64</v>
      </c>
      <c r="B69" s="16" t="s">
        <v>150</v>
      </c>
      <c r="C69" s="15" t="s">
        <v>127</v>
      </c>
      <c r="D69" s="20">
        <v>349</v>
      </c>
      <c r="E69" s="17">
        <f>G69-D69</f>
        <v>190</v>
      </c>
      <c r="F69" s="15">
        <v>2</v>
      </c>
      <c r="G69" s="22">
        <v>539</v>
      </c>
    </row>
    <row r="70" spans="1:7" ht="15">
      <c r="A70" s="15">
        <v>65</v>
      </c>
      <c r="B70" s="16" t="s">
        <v>224</v>
      </c>
      <c r="C70" s="15" t="s">
        <v>60</v>
      </c>
      <c r="D70" s="20">
        <v>367</v>
      </c>
      <c r="E70" s="17">
        <f>G70-D70</f>
        <v>172</v>
      </c>
      <c r="F70" s="15">
        <v>8</v>
      </c>
      <c r="G70" s="22">
        <v>539</v>
      </c>
    </row>
    <row r="71" spans="1:7" ht="15">
      <c r="A71" s="15">
        <v>66</v>
      </c>
      <c r="B71" s="16" t="s">
        <v>138</v>
      </c>
      <c r="C71" s="15" t="s">
        <v>135</v>
      </c>
      <c r="D71" s="20">
        <v>353</v>
      </c>
      <c r="E71" s="17">
        <f>G71-D71</f>
        <v>185</v>
      </c>
      <c r="F71" s="15">
        <v>9</v>
      </c>
      <c r="G71" s="22">
        <v>538</v>
      </c>
    </row>
    <row r="72" spans="1:7" ht="15">
      <c r="A72" s="15">
        <v>67</v>
      </c>
      <c r="B72" s="16" t="s">
        <v>164</v>
      </c>
      <c r="C72" s="15" t="s">
        <v>42</v>
      </c>
      <c r="D72" s="20">
        <v>380</v>
      </c>
      <c r="E72" s="17">
        <f>G72-D72</f>
        <v>158</v>
      </c>
      <c r="F72" s="15">
        <v>12</v>
      </c>
      <c r="G72" s="22">
        <v>538</v>
      </c>
    </row>
    <row r="73" spans="1:7" ht="15">
      <c r="A73" s="15">
        <v>68</v>
      </c>
      <c r="B73" s="16" t="s">
        <v>101</v>
      </c>
      <c r="C73" s="15" t="s">
        <v>98</v>
      </c>
      <c r="D73" s="20">
        <v>371</v>
      </c>
      <c r="E73" s="17">
        <f>G73-D73</f>
        <v>164</v>
      </c>
      <c r="F73" s="15">
        <v>8</v>
      </c>
      <c r="G73" s="22">
        <v>535</v>
      </c>
    </row>
    <row r="74" spans="1:7" ht="15">
      <c r="A74" s="15">
        <v>69</v>
      </c>
      <c r="B74" s="16" t="s">
        <v>36</v>
      </c>
      <c r="C74" s="15" t="s">
        <v>34</v>
      </c>
      <c r="D74" s="20">
        <v>350</v>
      </c>
      <c r="E74" s="17">
        <f>G74-D74</f>
        <v>183</v>
      </c>
      <c r="F74" s="15">
        <v>11</v>
      </c>
      <c r="G74" s="22">
        <v>533</v>
      </c>
    </row>
    <row r="75" spans="1:7" ht="15">
      <c r="A75" s="15">
        <v>70</v>
      </c>
      <c r="B75" s="16" t="s">
        <v>73</v>
      </c>
      <c r="C75" s="15" t="s">
        <v>42</v>
      </c>
      <c r="D75" s="20">
        <v>381</v>
      </c>
      <c r="E75" s="17">
        <f>G75-D75</f>
        <v>151</v>
      </c>
      <c r="F75" s="15">
        <v>10</v>
      </c>
      <c r="G75" s="22">
        <v>532</v>
      </c>
    </row>
    <row r="76" spans="1:7" ht="15">
      <c r="A76" s="15">
        <v>71</v>
      </c>
      <c r="B76" s="16" t="s">
        <v>27</v>
      </c>
      <c r="C76" s="15" t="s">
        <v>23</v>
      </c>
      <c r="D76" s="20">
        <v>366</v>
      </c>
      <c r="E76" s="17">
        <f>G76-D76</f>
        <v>165</v>
      </c>
      <c r="F76" s="15">
        <v>8</v>
      </c>
      <c r="G76" s="22">
        <v>531</v>
      </c>
    </row>
    <row r="77" spans="1:7" ht="15">
      <c r="A77" s="15">
        <v>72</v>
      </c>
      <c r="B77" s="16" t="s">
        <v>18</v>
      </c>
      <c r="C77" s="15" t="s">
        <v>19</v>
      </c>
      <c r="D77" s="20">
        <v>345</v>
      </c>
      <c r="E77" s="17">
        <f>G77-D77</f>
        <v>184</v>
      </c>
      <c r="F77" s="15">
        <v>8</v>
      </c>
      <c r="G77" s="22">
        <v>529</v>
      </c>
    </row>
    <row r="78" spans="1:7" ht="15">
      <c r="A78" s="15">
        <v>73</v>
      </c>
      <c r="B78" s="16" t="s">
        <v>94</v>
      </c>
      <c r="C78" s="15" t="s">
        <v>93</v>
      </c>
      <c r="D78" s="20">
        <v>353</v>
      </c>
      <c r="E78" s="17">
        <f>G78-D78</f>
        <v>176</v>
      </c>
      <c r="F78" s="15">
        <v>5</v>
      </c>
      <c r="G78" s="22">
        <v>529</v>
      </c>
    </row>
    <row r="79" spans="1:7" ht="15">
      <c r="A79" s="15">
        <v>74</v>
      </c>
      <c r="B79" s="16" t="s">
        <v>52</v>
      </c>
      <c r="C79" s="15" t="s">
        <v>53</v>
      </c>
      <c r="D79" s="20">
        <v>361</v>
      </c>
      <c r="E79" s="17">
        <f>G79-D79</f>
        <v>167</v>
      </c>
      <c r="F79" s="15">
        <v>7</v>
      </c>
      <c r="G79" s="22">
        <v>528</v>
      </c>
    </row>
    <row r="80" spans="1:7" ht="15">
      <c r="A80" s="15">
        <v>75</v>
      </c>
      <c r="B80" s="16" t="s">
        <v>31</v>
      </c>
      <c r="C80" s="15" t="s">
        <v>29</v>
      </c>
      <c r="D80" s="20">
        <v>355</v>
      </c>
      <c r="E80" s="17">
        <f>G80-D80</f>
        <v>172</v>
      </c>
      <c r="F80" s="15">
        <v>6</v>
      </c>
      <c r="G80" s="22">
        <v>527</v>
      </c>
    </row>
    <row r="81" spans="1:7" ht="15">
      <c r="A81" s="15">
        <v>76</v>
      </c>
      <c r="B81" s="16" t="s">
        <v>147</v>
      </c>
      <c r="C81" s="15" t="s">
        <v>135</v>
      </c>
      <c r="D81" s="20">
        <v>379</v>
      </c>
      <c r="E81" s="17">
        <f>G81-D81</f>
        <v>147</v>
      </c>
      <c r="F81" s="15">
        <v>10</v>
      </c>
      <c r="G81" s="22">
        <v>526</v>
      </c>
    </row>
    <row r="82" spans="1:7" ht="15">
      <c r="A82" s="15">
        <v>77</v>
      </c>
      <c r="B82" s="16" t="s">
        <v>137</v>
      </c>
      <c r="C82" s="15" t="s">
        <v>135</v>
      </c>
      <c r="D82" s="20">
        <v>353</v>
      </c>
      <c r="E82" s="17">
        <f>G82-D82</f>
        <v>172</v>
      </c>
      <c r="F82" s="15">
        <v>5</v>
      </c>
      <c r="G82" s="22">
        <v>525</v>
      </c>
    </row>
    <row r="83" spans="1:7" ht="15">
      <c r="A83" s="15">
        <v>78</v>
      </c>
      <c r="B83" s="16" t="s">
        <v>59</v>
      </c>
      <c r="C83" s="15" t="s">
        <v>60</v>
      </c>
      <c r="D83" s="20">
        <v>376</v>
      </c>
      <c r="E83" s="17">
        <f>G83-D83</f>
        <v>147</v>
      </c>
      <c r="F83" s="15">
        <v>14</v>
      </c>
      <c r="G83" s="22">
        <v>523</v>
      </c>
    </row>
    <row r="84" spans="1:7" ht="15">
      <c r="A84" s="15">
        <v>79</v>
      </c>
      <c r="B84" s="16" t="s">
        <v>148</v>
      </c>
      <c r="C84" s="15" t="s">
        <v>127</v>
      </c>
      <c r="D84" s="20">
        <v>354</v>
      </c>
      <c r="E84" s="17">
        <f>G84-D84</f>
        <v>168</v>
      </c>
      <c r="F84" s="15">
        <v>7</v>
      </c>
      <c r="G84" s="22">
        <v>522</v>
      </c>
    </row>
    <row r="85" spans="1:7" ht="15">
      <c r="A85" s="15">
        <v>80</v>
      </c>
      <c r="B85" s="16" t="s">
        <v>41</v>
      </c>
      <c r="C85" s="15" t="s">
        <v>42</v>
      </c>
      <c r="D85" s="20">
        <v>355</v>
      </c>
      <c r="E85" s="17">
        <f>G85-D85</f>
        <v>166</v>
      </c>
      <c r="F85" s="15">
        <v>5</v>
      </c>
      <c r="G85" s="22">
        <v>521</v>
      </c>
    </row>
    <row r="86" spans="1:7" ht="15">
      <c r="A86" s="15">
        <v>81</v>
      </c>
      <c r="B86" s="16" t="s">
        <v>64</v>
      </c>
      <c r="C86" s="15" t="s">
        <v>65</v>
      </c>
      <c r="D86" s="20">
        <v>361</v>
      </c>
      <c r="E86" s="17">
        <f>G86-D86</f>
        <v>160</v>
      </c>
      <c r="F86" s="15">
        <v>10</v>
      </c>
      <c r="G86" s="22">
        <v>521</v>
      </c>
    </row>
    <row r="87" spans="1:7" ht="15">
      <c r="A87" s="15">
        <v>82</v>
      </c>
      <c r="B87" s="16" t="s">
        <v>211</v>
      </c>
      <c r="C87" s="15" t="s">
        <v>75</v>
      </c>
      <c r="D87" s="20">
        <v>341</v>
      </c>
      <c r="E87" s="17">
        <f>G87-D87</f>
        <v>179</v>
      </c>
      <c r="F87" s="15">
        <v>2</v>
      </c>
      <c r="G87" s="22">
        <v>520</v>
      </c>
    </row>
    <row r="88" spans="1:7" ht="15">
      <c r="A88" s="15">
        <v>83</v>
      </c>
      <c r="B88" s="16" t="s">
        <v>44</v>
      </c>
      <c r="C88" s="15" t="s">
        <v>234</v>
      </c>
      <c r="D88" s="20">
        <v>351</v>
      </c>
      <c r="E88" s="17">
        <f>G88-D88</f>
        <v>168</v>
      </c>
      <c r="F88" s="15">
        <v>7</v>
      </c>
      <c r="G88" s="22">
        <v>519</v>
      </c>
    </row>
    <row r="89" spans="1:7" ht="15">
      <c r="A89" s="15">
        <v>84</v>
      </c>
      <c r="B89" s="16" t="s">
        <v>84</v>
      </c>
      <c r="C89" s="44" t="s">
        <v>83</v>
      </c>
      <c r="D89" s="20">
        <v>350</v>
      </c>
      <c r="E89" s="17">
        <f>G89-D89</f>
        <v>167</v>
      </c>
      <c r="F89" s="15">
        <v>5</v>
      </c>
      <c r="G89" s="22">
        <v>517</v>
      </c>
    </row>
    <row r="90" spans="1:7" ht="15">
      <c r="A90" s="15">
        <v>85</v>
      </c>
      <c r="B90" s="16" t="s">
        <v>235</v>
      </c>
      <c r="C90" s="15" t="s">
        <v>234</v>
      </c>
      <c r="D90" s="20">
        <v>370</v>
      </c>
      <c r="E90" s="17">
        <f>G90-D90</f>
        <v>147</v>
      </c>
      <c r="F90" s="15">
        <v>12</v>
      </c>
      <c r="G90" s="22">
        <v>517</v>
      </c>
    </row>
    <row r="91" spans="1:7" ht="15">
      <c r="A91" s="15">
        <v>86</v>
      </c>
      <c r="B91" s="16" t="s">
        <v>149</v>
      </c>
      <c r="C91" s="15" t="s">
        <v>127</v>
      </c>
      <c r="D91" s="20">
        <v>370</v>
      </c>
      <c r="E91" s="17">
        <f>G91-D91</f>
        <v>139</v>
      </c>
      <c r="F91" s="15">
        <v>10</v>
      </c>
      <c r="G91" s="22">
        <v>509</v>
      </c>
    </row>
    <row r="92" spans="1:7" ht="15">
      <c r="A92" s="15">
        <v>87</v>
      </c>
      <c r="B92" s="16" t="s">
        <v>27</v>
      </c>
      <c r="C92" s="15" t="s">
        <v>23</v>
      </c>
      <c r="D92" s="20">
        <v>343</v>
      </c>
      <c r="E92" s="17">
        <f>G92-D92</f>
        <v>165</v>
      </c>
      <c r="F92" s="15">
        <v>8</v>
      </c>
      <c r="G92" s="22">
        <v>508</v>
      </c>
    </row>
    <row r="93" spans="1:7" ht="15">
      <c r="A93" s="15">
        <v>88</v>
      </c>
      <c r="B93" s="16" t="s">
        <v>111</v>
      </c>
      <c r="C93" s="15" t="s">
        <v>58</v>
      </c>
      <c r="D93" s="20">
        <v>364</v>
      </c>
      <c r="E93" s="17">
        <f>G93-D93</f>
        <v>143</v>
      </c>
      <c r="F93" s="15">
        <v>9</v>
      </c>
      <c r="G93" s="22">
        <v>507</v>
      </c>
    </row>
    <row r="94" spans="1:7" ht="15">
      <c r="A94" s="15">
        <v>89</v>
      </c>
      <c r="B94" s="16" t="s">
        <v>226</v>
      </c>
      <c r="C94" s="15" t="s">
        <v>98</v>
      </c>
      <c r="D94" s="20">
        <v>351</v>
      </c>
      <c r="E94" s="17">
        <f>G94-D94</f>
        <v>154</v>
      </c>
      <c r="F94" s="15">
        <v>9</v>
      </c>
      <c r="G94" s="22">
        <v>505</v>
      </c>
    </row>
    <row r="95" spans="1:7" ht="15">
      <c r="A95" s="15">
        <v>90</v>
      </c>
      <c r="B95" s="16" t="s">
        <v>38</v>
      </c>
      <c r="C95" s="15" t="s">
        <v>25</v>
      </c>
      <c r="D95" s="20">
        <v>354</v>
      </c>
      <c r="E95" s="17">
        <f>G95-D95</f>
        <v>151</v>
      </c>
      <c r="F95" s="15">
        <v>10</v>
      </c>
      <c r="G95" s="22">
        <v>505</v>
      </c>
    </row>
    <row r="96" spans="1:7" ht="15">
      <c r="A96" s="15">
        <v>91</v>
      </c>
      <c r="B96" s="16" t="s">
        <v>237</v>
      </c>
      <c r="C96" s="15" t="s">
        <v>93</v>
      </c>
      <c r="D96" s="20">
        <v>334</v>
      </c>
      <c r="E96" s="17">
        <f>G96-D96</f>
        <v>166</v>
      </c>
      <c r="F96" s="15">
        <v>11</v>
      </c>
      <c r="G96" s="22">
        <v>500</v>
      </c>
    </row>
    <row r="97" spans="1:7" ht="15">
      <c r="A97" s="15">
        <v>92</v>
      </c>
      <c r="B97" s="16" t="s">
        <v>178</v>
      </c>
      <c r="C97" s="15" t="s">
        <v>179</v>
      </c>
      <c r="D97" s="20">
        <v>360</v>
      </c>
      <c r="E97" s="17">
        <f>G97-D97</f>
        <v>135</v>
      </c>
      <c r="F97" s="15">
        <v>13</v>
      </c>
      <c r="G97" s="22">
        <v>495</v>
      </c>
    </row>
    <row r="98" spans="1:7" ht="15">
      <c r="A98" s="15">
        <v>93</v>
      </c>
      <c r="B98" s="16" t="s">
        <v>117</v>
      </c>
      <c r="C98" s="15" t="s">
        <v>118</v>
      </c>
      <c r="D98" s="20">
        <v>321</v>
      </c>
      <c r="E98" s="17">
        <f>G98-D98</f>
        <v>170</v>
      </c>
      <c r="F98" s="15">
        <v>9</v>
      </c>
      <c r="G98" s="22">
        <v>491</v>
      </c>
    </row>
    <row r="99" spans="1:7" ht="15">
      <c r="A99" s="15">
        <v>94</v>
      </c>
      <c r="B99" s="16" t="s">
        <v>197</v>
      </c>
      <c r="C99" s="15" t="s">
        <v>23</v>
      </c>
      <c r="D99" s="20">
        <v>352</v>
      </c>
      <c r="E99" s="17">
        <f>G99-D99</f>
        <v>139</v>
      </c>
      <c r="F99" s="15">
        <v>12</v>
      </c>
      <c r="G99" s="22">
        <v>491</v>
      </c>
    </row>
    <row r="100" spans="1:7" ht="15">
      <c r="A100" s="15">
        <v>95</v>
      </c>
      <c r="B100" s="16" t="s">
        <v>173</v>
      </c>
      <c r="C100" s="15" t="s">
        <v>19</v>
      </c>
      <c r="D100" s="20">
        <v>346</v>
      </c>
      <c r="E100" s="17">
        <f>G100-D100</f>
        <v>143</v>
      </c>
      <c r="F100" s="15">
        <v>13</v>
      </c>
      <c r="G100" s="22">
        <v>489</v>
      </c>
    </row>
    <row r="101" spans="1:7" ht="15">
      <c r="A101" s="15">
        <v>96</v>
      </c>
      <c r="B101" s="16" t="s">
        <v>167</v>
      </c>
      <c r="C101" s="15" t="s">
        <v>23</v>
      </c>
      <c r="D101" s="20">
        <v>364</v>
      </c>
      <c r="E101" s="17">
        <f>G101-D101</f>
        <v>125</v>
      </c>
      <c r="F101" s="15">
        <v>12</v>
      </c>
      <c r="G101" s="22">
        <v>489</v>
      </c>
    </row>
    <row r="102" spans="1:7" ht="15">
      <c r="A102" s="15">
        <v>97</v>
      </c>
      <c r="B102" s="16" t="s">
        <v>144</v>
      </c>
      <c r="C102" s="15" t="s">
        <v>135</v>
      </c>
      <c r="D102" s="20">
        <v>350</v>
      </c>
      <c r="E102" s="17">
        <f>G102-D102</f>
        <v>136</v>
      </c>
      <c r="F102" s="15">
        <v>14</v>
      </c>
      <c r="G102" s="22">
        <v>486</v>
      </c>
    </row>
    <row r="103" spans="1:7" ht="15">
      <c r="A103" s="15">
        <v>98</v>
      </c>
      <c r="B103" s="16" t="s">
        <v>86</v>
      </c>
      <c r="C103" s="15" t="s">
        <v>83</v>
      </c>
      <c r="D103" s="20">
        <v>356</v>
      </c>
      <c r="E103" s="17">
        <f>G103-D103</f>
        <v>128</v>
      </c>
      <c r="F103" s="15">
        <v>15</v>
      </c>
      <c r="G103" s="22">
        <v>484</v>
      </c>
    </row>
    <row r="104" spans="1:7" ht="15">
      <c r="A104" s="15">
        <v>99</v>
      </c>
      <c r="B104" s="16" t="s">
        <v>73</v>
      </c>
      <c r="C104" s="15" t="s">
        <v>42</v>
      </c>
      <c r="D104" s="20">
        <v>343</v>
      </c>
      <c r="E104" s="17">
        <f>G104-D104</f>
        <v>140</v>
      </c>
      <c r="F104" s="15">
        <v>9</v>
      </c>
      <c r="G104" s="22">
        <v>483</v>
      </c>
    </row>
    <row r="105" spans="1:7" ht="15">
      <c r="A105" s="15">
        <v>100</v>
      </c>
      <c r="B105" s="16" t="s">
        <v>95</v>
      </c>
      <c r="C105" s="15" t="s">
        <v>93</v>
      </c>
      <c r="D105" s="20">
        <v>362</v>
      </c>
      <c r="E105" s="17">
        <f>G105-D105</f>
        <v>120</v>
      </c>
      <c r="F105" s="15">
        <v>15</v>
      </c>
      <c r="G105" s="22">
        <v>482</v>
      </c>
    </row>
    <row r="106" spans="1:7" ht="15">
      <c r="A106" s="15">
        <v>101</v>
      </c>
      <c r="B106" s="16" t="s">
        <v>174</v>
      </c>
      <c r="C106" s="15" t="s">
        <v>19</v>
      </c>
      <c r="D106" s="20">
        <v>347</v>
      </c>
      <c r="E106" s="17">
        <f>G106-D106</f>
        <v>129</v>
      </c>
      <c r="F106" s="15">
        <v>18</v>
      </c>
      <c r="G106" s="22">
        <v>476</v>
      </c>
    </row>
    <row r="107" spans="1:7" ht="15">
      <c r="A107" s="15">
        <v>102</v>
      </c>
      <c r="B107" s="16" t="s">
        <v>233</v>
      </c>
      <c r="C107" s="15" t="s">
        <v>234</v>
      </c>
      <c r="D107" s="20">
        <v>343</v>
      </c>
      <c r="E107" s="17">
        <f>G107-D107</f>
        <v>129</v>
      </c>
      <c r="F107" s="15">
        <v>10</v>
      </c>
      <c r="G107" s="22">
        <v>472</v>
      </c>
    </row>
    <row r="108" spans="1:7" ht="15">
      <c r="A108" s="15">
        <v>103</v>
      </c>
      <c r="B108" s="16" t="s">
        <v>88</v>
      </c>
      <c r="C108" s="15" t="s">
        <v>89</v>
      </c>
      <c r="D108" s="20">
        <v>332</v>
      </c>
      <c r="E108" s="17">
        <f>G108-D108</f>
        <v>138</v>
      </c>
      <c r="F108" s="15">
        <v>12</v>
      </c>
      <c r="G108" s="22">
        <v>470</v>
      </c>
    </row>
    <row r="109" spans="1:7" ht="15">
      <c r="A109" s="15">
        <v>104</v>
      </c>
      <c r="B109" s="16" t="s">
        <v>128</v>
      </c>
      <c r="C109" s="15" t="s">
        <v>127</v>
      </c>
      <c r="D109" s="20">
        <v>352</v>
      </c>
      <c r="E109" s="17">
        <f>G109-D109</f>
        <v>111</v>
      </c>
      <c r="F109" s="15">
        <v>20</v>
      </c>
      <c r="G109" s="22">
        <v>463</v>
      </c>
    </row>
    <row r="110" spans="1:7" ht="15">
      <c r="A110" s="15">
        <v>105</v>
      </c>
      <c r="B110" s="16" t="s">
        <v>126</v>
      </c>
      <c r="C110" s="15" t="s">
        <v>127</v>
      </c>
      <c r="D110" s="20">
        <v>335</v>
      </c>
      <c r="E110" s="17">
        <f>G110-D110</f>
        <v>116</v>
      </c>
      <c r="F110" s="15">
        <v>20</v>
      </c>
      <c r="G110" s="22">
        <v>451</v>
      </c>
    </row>
    <row r="111" spans="1:7" ht="15">
      <c r="A111" s="15">
        <v>106</v>
      </c>
      <c r="B111" s="16" t="s">
        <v>37</v>
      </c>
      <c r="C111" s="15" t="s">
        <v>34</v>
      </c>
      <c r="D111" s="20">
        <v>326</v>
      </c>
      <c r="E111" s="17">
        <f>G111-D111</f>
        <v>117</v>
      </c>
      <c r="F111" s="15">
        <v>26</v>
      </c>
      <c r="G111" s="22">
        <v>443</v>
      </c>
    </row>
    <row r="112" spans="1:7" ht="15">
      <c r="A112" s="15">
        <v>107</v>
      </c>
      <c r="B112" s="16" t="s">
        <v>71</v>
      </c>
      <c r="C112" s="15" t="s">
        <v>70</v>
      </c>
      <c r="D112" s="20">
        <v>332</v>
      </c>
      <c r="E112" s="17">
        <f>G112-D112</f>
        <v>107</v>
      </c>
      <c r="F112" s="15">
        <v>20</v>
      </c>
      <c r="G112" s="22">
        <v>439</v>
      </c>
    </row>
    <row r="113" spans="1:7" ht="15">
      <c r="A113" s="15">
        <v>108</v>
      </c>
      <c r="B113" s="16"/>
      <c r="C113" s="28"/>
      <c r="D113" s="20"/>
      <c r="E113" s="17">
        <f t="shared" ref="E98:E135" si="35">G113-D113</f>
        <v>0</v>
      </c>
      <c r="F113" s="15"/>
      <c r="G113" s="22"/>
    </row>
    <row r="114" spans="1:7" ht="15">
      <c r="A114" s="15">
        <v>109</v>
      </c>
      <c r="B114" s="16"/>
      <c r="C114" s="15"/>
      <c r="D114" s="20"/>
      <c r="E114" s="17">
        <f t="shared" si="35"/>
        <v>0</v>
      </c>
      <c r="F114" s="15"/>
      <c r="G114" s="22"/>
    </row>
    <row r="115" spans="1:7" ht="15">
      <c r="A115" s="15">
        <v>110</v>
      </c>
      <c r="B115" s="16"/>
      <c r="C115" s="15"/>
      <c r="D115" s="20"/>
      <c r="E115" s="17">
        <f t="shared" si="35"/>
        <v>0</v>
      </c>
      <c r="F115" s="15"/>
      <c r="G115" s="22"/>
    </row>
    <row r="116" spans="1:7" ht="15">
      <c r="A116" s="15">
        <v>111</v>
      </c>
      <c r="B116" s="16"/>
      <c r="C116" s="15"/>
      <c r="D116" s="20"/>
      <c r="E116" s="17">
        <f t="shared" si="35"/>
        <v>0</v>
      </c>
      <c r="F116" s="15"/>
      <c r="G116" s="22"/>
    </row>
    <row r="117" spans="1:7" ht="15">
      <c r="A117" s="15">
        <v>112</v>
      </c>
      <c r="B117" s="16"/>
      <c r="C117" s="15"/>
      <c r="D117" s="20"/>
      <c r="E117" s="17">
        <f t="shared" si="35"/>
        <v>0</v>
      </c>
      <c r="F117" s="15"/>
      <c r="G117" s="22"/>
    </row>
    <row r="118" spans="1:7" ht="15">
      <c r="A118" s="15">
        <v>113</v>
      </c>
      <c r="B118" s="16"/>
      <c r="C118" s="15"/>
      <c r="D118" s="20"/>
      <c r="E118" s="17">
        <f t="shared" si="35"/>
        <v>0</v>
      </c>
      <c r="F118" s="15"/>
      <c r="G118" s="22"/>
    </row>
    <row r="119" spans="1:7" ht="15">
      <c r="A119" s="15">
        <v>114</v>
      </c>
      <c r="B119" s="16"/>
      <c r="C119" s="15"/>
      <c r="D119" s="20"/>
      <c r="E119" s="17">
        <f t="shared" si="35"/>
        <v>0</v>
      </c>
      <c r="F119" s="15"/>
      <c r="G119" s="22"/>
    </row>
    <row r="120" spans="1:7" ht="15">
      <c r="A120" s="15">
        <v>115</v>
      </c>
      <c r="B120" s="16"/>
      <c r="C120" s="15"/>
      <c r="D120" s="20"/>
      <c r="E120" s="17">
        <f t="shared" si="35"/>
        <v>0</v>
      </c>
      <c r="F120" s="15"/>
      <c r="G120" s="22"/>
    </row>
    <row r="121" spans="1:7" ht="15">
      <c r="A121" s="15">
        <v>116</v>
      </c>
      <c r="B121" s="16"/>
      <c r="C121" s="15"/>
      <c r="D121" s="20"/>
      <c r="E121" s="17">
        <f t="shared" si="35"/>
        <v>0</v>
      </c>
      <c r="F121" s="15"/>
      <c r="G121" s="22"/>
    </row>
    <row r="122" spans="1:7" ht="15">
      <c r="A122" s="15">
        <v>117</v>
      </c>
      <c r="B122" s="16"/>
      <c r="C122" s="15"/>
      <c r="D122" s="20"/>
      <c r="E122" s="17">
        <f t="shared" si="35"/>
        <v>0</v>
      </c>
      <c r="F122" s="15"/>
      <c r="G122" s="22"/>
    </row>
    <row r="123" spans="1:7" ht="15">
      <c r="A123" s="15">
        <v>118</v>
      </c>
      <c r="B123" s="16"/>
      <c r="C123" s="15"/>
      <c r="D123" s="20"/>
      <c r="E123" s="17">
        <f t="shared" si="35"/>
        <v>0</v>
      </c>
      <c r="F123" s="15"/>
      <c r="G123" s="22"/>
    </row>
    <row r="124" spans="1:7" ht="15">
      <c r="A124" s="15">
        <v>119</v>
      </c>
      <c r="B124" s="16"/>
      <c r="C124" s="15"/>
      <c r="D124" s="20"/>
      <c r="E124" s="17">
        <f t="shared" si="35"/>
        <v>0</v>
      </c>
      <c r="F124" s="15"/>
      <c r="G124" s="22"/>
    </row>
    <row r="125" spans="1:7" ht="15">
      <c r="A125" s="15">
        <v>120</v>
      </c>
      <c r="B125" s="16"/>
      <c r="C125" s="28"/>
      <c r="D125" s="20"/>
      <c r="E125" s="17">
        <f t="shared" si="35"/>
        <v>0</v>
      </c>
      <c r="F125" s="15"/>
      <c r="G125" s="22"/>
    </row>
    <row r="126" spans="1:7" ht="15">
      <c r="A126" s="15">
        <v>121</v>
      </c>
      <c r="B126" s="16"/>
      <c r="C126" s="15"/>
      <c r="D126" s="20"/>
      <c r="E126" s="17">
        <f t="shared" si="35"/>
        <v>0</v>
      </c>
      <c r="F126" s="15"/>
      <c r="G126" s="22"/>
    </row>
    <row r="127" spans="1:7" ht="15">
      <c r="A127" s="15">
        <v>122</v>
      </c>
      <c r="B127" s="16"/>
      <c r="C127" s="15"/>
      <c r="D127" s="20"/>
      <c r="E127" s="17">
        <f t="shared" si="35"/>
        <v>0</v>
      </c>
      <c r="F127" s="15"/>
      <c r="G127" s="22"/>
    </row>
    <row r="128" spans="1:7" ht="15">
      <c r="A128" s="15">
        <v>123</v>
      </c>
      <c r="B128" s="16"/>
      <c r="C128" s="15"/>
      <c r="D128" s="20"/>
      <c r="E128" s="17">
        <f t="shared" si="35"/>
        <v>0</v>
      </c>
      <c r="F128" s="15"/>
      <c r="G128" s="22"/>
    </row>
    <row r="129" spans="1:7" ht="15">
      <c r="A129" s="15">
        <v>124</v>
      </c>
      <c r="B129" s="16"/>
      <c r="C129" s="15"/>
      <c r="D129" s="20"/>
      <c r="E129" s="17">
        <f t="shared" si="35"/>
        <v>0</v>
      </c>
      <c r="F129" s="15"/>
      <c r="G129" s="22"/>
    </row>
    <row r="130" spans="1:7" ht="15">
      <c r="A130" s="15">
        <v>125</v>
      </c>
      <c r="B130" s="16"/>
      <c r="C130" s="15"/>
      <c r="D130" s="20"/>
      <c r="E130" s="17">
        <f t="shared" si="35"/>
        <v>0</v>
      </c>
      <c r="F130" s="15"/>
      <c r="G130" s="22"/>
    </row>
    <row r="131" spans="1:7" ht="15">
      <c r="A131" s="15">
        <v>126</v>
      </c>
      <c r="B131" s="16"/>
      <c r="C131" s="15"/>
      <c r="D131" s="20"/>
      <c r="E131" s="17">
        <f t="shared" si="35"/>
        <v>0</v>
      </c>
      <c r="F131" s="15"/>
      <c r="G131" s="22"/>
    </row>
    <row r="132" spans="1:7" ht="15">
      <c r="A132" s="15">
        <v>127</v>
      </c>
      <c r="B132" s="16"/>
      <c r="C132" s="15"/>
      <c r="D132" s="20"/>
      <c r="E132" s="17">
        <f t="shared" si="35"/>
        <v>0</v>
      </c>
      <c r="F132" s="15"/>
      <c r="G132" s="22"/>
    </row>
    <row r="133" spans="1:7" ht="15">
      <c r="A133" s="15">
        <v>128</v>
      </c>
      <c r="B133" s="16"/>
      <c r="C133" s="15"/>
      <c r="D133" s="20"/>
      <c r="E133" s="17">
        <f t="shared" si="35"/>
        <v>0</v>
      </c>
      <c r="F133" s="15"/>
      <c r="G133" s="22"/>
    </row>
    <row r="134" spans="1:7" ht="15">
      <c r="A134" s="15">
        <v>129</v>
      </c>
      <c r="B134" s="16"/>
      <c r="C134" s="15"/>
      <c r="D134" s="20"/>
      <c r="E134" s="17">
        <f t="shared" si="35"/>
        <v>0</v>
      </c>
      <c r="F134" s="15"/>
      <c r="G134" s="22"/>
    </row>
    <row r="135" spans="1:7" ht="15">
      <c r="A135" s="15">
        <v>130</v>
      </c>
      <c r="B135" s="16"/>
      <c r="C135" s="15"/>
      <c r="D135" s="20"/>
      <c r="E135" s="17">
        <f t="shared" si="35"/>
        <v>0</v>
      </c>
      <c r="F135" s="15"/>
      <c r="G135" s="22"/>
    </row>
    <row r="136" spans="1:7" ht="15">
      <c r="A136" s="15">
        <v>131</v>
      </c>
      <c r="B136" s="16"/>
      <c r="C136" s="15"/>
      <c r="D136" s="20"/>
      <c r="E136" s="17">
        <f t="shared" ref="E136:E150" si="36">G136-D136</f>
        <v>0</v>
      </c>
      <c r="F136" s="15"/>
      <c r="G136" s="22"/>
    </row>
    <row r="137" spans="1:7" ht="15">
      <c r="A137" s="15">
        <v>132</v>
      </c>
      <c r="B137" s="16"/>
      <c r="C137" s="28"/>
      <c r="D137" s="20"/>
      <c r="E137" s="17">
        <f t="shared" si="36"/>
        <v>0</v>
      </c>
      <c r="F137" s="15"/>
      <c r="G137" s="22"/>
    </row>
    <row r="138" spans="1:7" ht="15">
      <c r="A138" s="15">
        <v>133</v>
      </c>
      <c r="B138" s="16"/>
      <c r="C138" s="15"/>
      <c r="D138" s="20"/>
      <c r="E138" s="17">
        <f t="shared" si="36"/>
        <v>0</v>
      </c>
      <c r="F138" s="15"/>
      <c r="G138" s="22"/>
    </row>
    <row r="139" spans="1:7" ht="15">
      <c r="A139" s="15">
        <v>134</v>
      </c>
      <c r="B139" s="16"/>
      <c r="C139" s="15"/>
      <c r="D139" s="20"/>
      <c r="E139" s="17">
        <f t="shared" si="36"/>
        <v>0</v>
      </c>
      <c r="F139" s="15"/>
      <c r="G139" s="22"/>
    </row>
    <row r="140" spans="1:7" ht="15">
      <c r="A140" s="15">
        <v>135</v>
      </c>
      <c r="B140" s="16"/>
      <c r="C140" s="15"/>
      <c r="D140" s="20"/>
      <c r="E140" s="17">
        <f t="shared" si="36"/>
        <v>0</v>
      </c>
      <c r="F140" s="15"/>
      <c r="G140" s="22"/>
    </row>
    <row r="141" spans="1:7" ht="15">
      <c r="A141" s="15">
        <v>136</v>
      </c>
      <c r="B141" s="16"/>
      <c r="C141" s="15"/>
      <c r="D141" s="20"/>
      <c r="E141" s="17">
        <f t="shared" si="36"/>
        <v>0</v>
      </c>
      <c r="F141" s="15"/>
      <c r="G141" s="22"/>
    </row>
    <row r="142" spans="1:7" ht="15">
      <c r="A142" s="15">
        <v>137</v>
      </c>
      <c r="B142" s="16"/>
      <c r="C142" s="15"/>
      <c r="D142" s="20"/>
      <c r="E142" s="17">
        <f t="shared" si="36"/>
        <v>0</v>
      </c>
      <c r="F142" s="15"/>
      <c r="G142" s="22"/>
    </row>
    <row r="143" spans="1:7" ht="15">
      <c r="A143" s="15">
        <v>138</v>
      </c>
      <c r="B143" s="16"/>
      <c r="C143" s="15"/>
      <c r="D143" s="20"/>
      <c r="E143" s="17">
        <f t="shared" si="36"/>
        <v>0</v>
      </c>
      <c r="F143" s="15"/>
      <c r="G143" s="22"/>
    </row>
    <row r="144" spans="1:7" ht="15">
      <c r="A144" s="15">
        <v>139</v>
      </c>
      <c r="B144" s="16"/>
      <c r="C144" s="15"/>
      <c r="D144" s="20"/>
      <c r="E144" s="17">
        <f t="shared" si="36"/>
        <v>0</v>
      </c>
      <c r="F144" s="15"/>
      <c r="G144" s="22"/>
    </row>
    <row r="145" spans="1:7" ht="15">
      <c r="A145" s="15">
        <v>140</v>
      </c>
      <c r="B145" s="16"/>
      <c r="C145" s="15"/>
      <c r="D145" s="20"/>
      <c r="E145" s="17">
        <f t="shared" si="36"/>
        <v>0</v>
      </c>
      <c r="F145" s="15"/>
      <c r="G145" s="22"/>
    </row>
    <row r="146" spans="1:7" ht="15">
      <c r="A146" s="15">
        <v>141</v>
      </c>
      <c r="B146" s="16"/>
      <c r="C146" s="15"/>
      <c r="D146" s="20"/>
      <c r="E146" s="17">
        <f t="shared" si="36"/>
        <v>0</v>
      </c>
      <c r="F146" s="15"/>
      <c r="G146" s="22"/>
    </row>
    <row r="147" spans="1:7" ht="15">
      <c r="A147" s="15">
        <v>142</v>
      </c>
      <c r="B147" s="16"/>
      <c r="C147" s="15"/>
      <c r="D147" s="20"/>
      <c r="E147" s="17">
        <f t="shared" si="36"/>
        <v>0</v>
      </c>
      <c r="F147" s="15"/>
      <c r="G147" s="22"/>
    </row>
    <row r="148" spans="1:7" ht="15">
      <c r="A148" s="15">
        <v>143</v>
      </c>
      <c r="B148" s="16"/>
      <c r="C148" s="15"/>
      <c r="D148" s="20"/>
      <c r="E148" s="17">
        <f t="shared" si="36"/>
        <v>0</v>
      </c>
      <c r="F148" s="15"/>
      <c r="G148" s="22"/>
    </row>
    <row r="149" spans="1:7" ht="15">
      <c r="A149" s="15">
        <v>144</v>
      </c>
      <c r="B149" s="16"/>
      <c r="C149" s="28"/>
      <c r="D149" s="20"/>
      <c r="E149" s="17">
        <f t="shared" si="36"/>
        <v>0</v>
      </c>
      <c r="F149" s="15"/>
      <c r="G149" s="22"/>
    </row>
    <row r="150" spans="1:7" ht="15.6" thickBot="1">
      <c r="A150" s="29">
        <v>145</v>
      </c>
      <c r="B150" s="30"/>
      <c r="C150" s="29"/>
      <c r="D150" s="31"/>
      <c r="E150" s="17">
        <f t="shared" si="36"/>
        <v>0</v>
      </c>
      <c r="F150" s="29"/>
      <c r="G150" s="32"/>
    </row>
  </sheetData>
  <protectedRanges>
    <protectedRange sqref="F6:G150 N6:O60 AD6:AE55 J6:L6 J7 L7 B6:D9 B10 D10 J8:L8 B11:D30 L9:L10 J9:J10 J11:L21 B31:B80 D31:D150 V6:W63 J22:J23 L22:L23 R6:T63 B81:C93 B94 Z6:AB55 C32:C80 J24:L60 B95:C150 AH6:AJ55 AL6:AM55" name="Oblast1"/>
  </protectedRanges>
  <sortState ref="B6:G112">
    <sortCondition descending="1" ref="G6:G112"/>
    <sortCondition descending="1" ref="E6:E112"/>
    <sortCondition ref="F6:F112"/>
  </sortState>
  <mergeCells count="60">
    <mergeCell ref="AN10:AN11"/>
    <mergeCell ref="AN36:AN37"/>
    <mergeCell ref="AN46:AN47"/>
    <mergeCell ref="AN48:AN49"/>
    <mergeCell ref="AN52:AN53"/>
    <mergeCell ref="AN26:AN27"/>
    <mergeCell ref="AN24:AN25"/>
    <mergeCell ref="AN50:AN51"/>
    <mergeCell ref="AN34:AN35"/>
    <mergeCell ref="AN22:AN23"/>
    <mergeCell ref="AG50:AG51"/>
    <mergeCell ref="AG52:AG53"/>
    <mergeCell ref="AG54:AG55"/>
    <mergeCell ref="AN12:AN13"/>
    <mergeCell ref="AN16:AN17"/>
    <mergeCell ref="AN14:AN15"/>
    <mergeCell ref="AN18:AN19"/>
    <mergeCell ref="AN20:AN21"/>
    <mergeCell ref="AN30:AN31"/>
    <mergeCell ref="AN32:AN33"/>
    <mergeCell ref="AN28:AN29"/>
    <mergeCell ref="AN38:AN39"/>
    <mergeCell ref="AN40:AN41"/>
    <mergeCell ref="AN42:AN43"/>
    <mergeCell ref="AN54:AN55"/>
    <mergeCell ref="AN44:AN45"/>
    <mergeCell ref="AG40:AG41"/>
    <mergeCell ref="AG42:AG43"/>
    <mergeCell ref="AG44:AG45"/>
    <mergeCell ref="AG46:AG47"/>
    <mergeCell ref="AG48:AG49"/>
    <mergeCell ref="AG30:AG31"/>
    <mergeCell ref="AG32:AG33"/>
    <mergeCell ref="AG34:AG35"/>
    <mergeCell ref="AG36:AG37"/>
    <mergeCell ref="AG38:AG39"/>
    <mergeCell ref="AG20:AG21"/>
    <mergeCell ref="AG22:AG23"/>
    <mergeCell ref="AG24:AG25"/>
    <mergeCell ref="AG26:AG27"/>
    <mergeCell ref="AG28:AG29"/>
    <mergeCell ref="AG10:AG11"/>
    <mergeCell ref="AG12:AG13"/>
    <mergeCell ref="AG14:AG15"/>
    <mergeCell ref="AG16:AG17"/>
    <mergeCell ref="AG18:AG19"/>
    <mergeCell ref="AG2:AL3"/>
    <mergeCell ref="AI4:AK4"/>
    <mergeCell ref="AG6:AG7"/>
    <mergeCell ref="AN6:AN7"/>
    <mergeCell ref="AG8:AG9"/>
    <mergeCell ref="AN8:AN9"/>
    <mergeCell ref="A2:F3"/>
    <mergeCell ref="I2:N3"/>
    <mergeCell ref="Q2:V3"/>
    <mergeCell ref="Y2:AD3"/>
    <mergeCell ref="C4:E4"/>
    <mergeCell ref="K4:M4"/>
    <mergeCell ref="S4:U4"/>
    <mergeCell ref="AA4:AC4"/>
  </mergeCells>
  <pageMargins left="0.70833333333333304" right="0.70833333333333304" top="0.74791666666666701" bottom="0.74791666666666701" header="0.51180555555555496" footer="0.51180555555555496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Trenčín</vt:lpstr>
      <vt:lpstr>Trenčín!_FilterDatabase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Tóth</dc:creator>
  <cp:lastModifiedBy>internet</cp:lastModifiedBy>
  <cp:revision>3</cp:revision>
  <dcterms:created xsi:type="dcterms:W3CDTF">2025-08-11T06:20:44Z</dcterms:created>
  <dcterms:modified xsi:type="dcterms:W3CDTF">2026-08-25T08:12:37Z</dcterms:modified>
  <dc:language>sk-SK</dc:language>
</cp:coreProperties>
</file>